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220" i="1"/>
  <c r="J218"/>
  <c r="J216"/>
  <c r="J214"/>
  <c r="J202"/>
  <c r="J213"/>
  <c r="J212"/>
  <c r="J211"/>
  <c r="J210"/>
  <c r="J209"/>
  <c r="J208"/>
  <c r="J207"/>
  <c r="J206"/>
  <c r="J201"/>
  <c r="J188"/>
  <c r="J169"/>
  <c r="J164"/>
  <c r="J160"/>
  <c r="J153"/>
  <c r="J145"/>
  <c r="J139"/>
  <c r="J131"/>
  <c r="J129"/>
  <c r="J108"/>
  <c r="J105"/>
  <c r="J93"/>
  <c r="J82"/>
  <c r="J73"/>
  <c r="J72"/>
  <c r="J71"/>
  <c r="J70"/>
  <c r="J66"/>
  <c r="J61"/>
  <c r="J54"/>
  <c r="J47"/>
  <c r="J40"/>
  <c r="J38"/>
</calcChain>
</file>

<file path=xl/sharedStrings.xml><?xml version="1.0" encoding="utf-8"?>
<sst xmlns="http://schemas.openxmlformats.org/spreadsheetml/2006/main" count="262" uniqueCount="214">
  <si>
    <t>A</t>
  </si>
  <si>
    <t>S.No.</t>
  </si>
  <si>
    <t xml:space="preserve">                             Item/Description</t>
  </si>
  <si>
    <t>Qty</t>
  </si>
  <si>
    <t>Unit</t>
  </si>
  <si>
    <t>Rate</t>
  </si>
  <si>
    <t>Amount</t>
  </si>
  <si>
    <t>Rs.</t>
  </si>
  <si>
    <t>PARTITION WORKS:</t>
  </si>
  <si>
    <t xml:space="preserve">Partition works shall be done with following </t>
  </si>
  <si>
    <t>specification:</t>
  </si>
  <si>
    <t>Al square frame of section 1.5"x1.5" fixed in position</t>
  </si>
  <si>
    <t>with 2.5" to 3" long steel neetle fold screw. The vertical</t>
  </si>
  <si>
    <t xml:space="preserve"> and horizontal members being placed at 2' c/c as per</t>
  </si>
  <si>
    <t>site condition as directed.</t>
  </si>
  <si>
    <t>Panel for solid partition fixing 8 mm water proof plyw-</t>
  </si>
  <si>
    <t>ood, conforming to IS:303 commercial ply of Greenply</t>
  </si>
  <si>
    <t xml:space="preserve">Archid, Century make on both sides of frame work  </t>
  </si>
  <si>
    <t xml:space="preserve">with fevicol SH and headless nails of 17 nos of 1.25" </t>
  </si>
  <si>
    <t xml:space="preserve">length and securing the cover with 1.5" long steel </t>
  </si>
  <si>
    <t xml:space="preserve">nettled fold screw. Making the plywood surface level </t>
  </si>
  <si>
    <t>before fixing the laminate/veneer.</t>
  </si>
  <si>
    <t>1 mm th laminate/ mica fixing on inside of  panel</t>
  </si>
  <si>
    <t>with 1.5 mm th. Groove in the panel as per the design</t>
  </si>
  <si>
    <t>with provision of the openings in the panel for switch</t>
  </si>
  <si>
    <t xml:space="preserve">boards, box and cuts in frame for carrying conduits if </t>
  </si>
  <si>
    <t xml:space="preserve">necessary, and fixing 1.0 mm laminate on the outside </t>
  </si>
  <si>
    <t xml:space="preserve">face of shade and colour a per IB colour scheme </t>
  </si>
  <si>
    <t>given in the tender specification with 8mm glass to be</t>
  </si>
  <si>
    <t xml:space="preserve">given in the design. </t>
  </si>
  <si>
    <t>The open edge are to be blocked by teak wood bead</t>
  </si>
  <si>
    <t>of required size and design.</t>
  </si>
  <si>
    <t>a</t>
  </si>
  <si>
    <t>Entrance with Door glazed Partition:</t>
  </si>
  <si>
    <t>Providing and fixing Entrance Door partition in above</t>
  </si>
  <si>
    <t>specification with entrance door  of size (5'x7') double</t>
  </si>
  <si>
    <t>leaf glazed with 12 mm toughened glass with all fittings</t>
  </si>
  <si>
    <t>mounted on floor machine &amp; pivot complete.</t>
  </si>
  <si>
    <t>sft</t>
  </si>
  <si>
    <t>(Entrance Door, front glass)</t>
  </si>
  <si>
    <t>i</t>
  </si>
  <si>
    <t>BM room partition with 8mm glass.</t>
  </si>
  <si>
    <t>(BM Cabin)</t>
  </si>
  <si>
    <t>b</t>
  </si>
  <si>
    <t>Low Height Partition:</t>
  </si>
  <si>
    <t xml:space="preserve">Providing and fixing low height partition in above specs </t>
  </si>
  <si>
    <t>with laminate on both sides and top of each partition</t>
  </si>
  <si>
    <t xml:space="preserve"> fixed with 10mm glass of 1'x2' firmly secured on</t>
  </si>
  <si>
    <t xml:space="preserve"> SS D brackets.</t>
  </si>
  <si>
    <t>(Officer cIBcle, S/w counters, Wicket gate)</t>
  </si>
  <si>
    <t>c</t>
  </si>
  <si>
    <t>Cash Cabin Partition (7'Ht.):</t>
  </si>
  <si>
    <t>Providing and fixing partition in above specification with</t>
  </si>
  <si>
    <t>glass on side partition, front of cabin fixed with 12 mm</t>
  </si>
  <si>
    <t>glass having U opening in the glass to handle cash &amp;</t>
  </si>
  <si>
    <t>papers.</t>
  </si>
  <si>
    <t>(Cash cabin, S/w front)</t>
  </si>
  <si>
    <t>d</t>
  </si>
  <si>
    <t xml:space="preserve">Partition with both side laminate including </t>
  </si>
  <si>
    <t>doors (7'/full Ht):</t>
  </si>
  <si>
    <t>1mm laminate on both sides as per design in color and</t>
  </si>
  <si>
    <t>shade of Bank of Baroda of India.</t>
  </si>
  <si>
    <t>(Strong room partition, UPS/Store Doors)</t>
  </si>
  <si>
    <t>e</t>
  </si>
  <si>
    <t xml:space="preserve">Partition with laminates and 10 mm  glass </t>
  </si>
  <si>
    <t>10 mm glass.</t>
  </si>
  <si>
    <t>DOOR FIXTURES:</t>
  </si>
  <si>
    <t>Providing and fixing of door fixtures.</t>
  </si>
  <si>
    <t>a) Door handle mortise type Godrej, Door set make</t>
  </si>
  <si>
    <t>nos</t>
  </si>
  <si>
    <t>b) Door Stopper (Hyper, Amber, Shakti)</t>
  </si>
  <si>
    <t>c) Door closure (Hyper, Amber, Shakti)</t>
  </si>
  <si>
    <t>d) SS handle 12" long  (Door set, Amber, Shakti)</t>
  </si>
  <si>
    <t>WALL PANELING:</t>
  </si>
  <si>
    <t>Providing and fixing wall panel in column/entrance area</t>
  </si>
  <si>
    <t>of banking hall up to a height of 9' with 10/12 mm thick</t>
  </si>
  <si>
    <t>ply of Century, Greenply, Archid make conforming to</t>
  </si>
  <si>
    <t>IS:303 commercial ply fixed on wooden frame work laid</t>
  </si>
  <si>
    <t>grid of 2'x2' pasted with 1mm thick laminate of color/</t>
  </si>
  <si>
    <t>shade as per IB scheme as given in tender</t>
  </si>
  <si>
    <t>specification.</t>
  </si>
  <si>
    <t>(Columns, Entrance)</t>
  </si>
  <si>
    <t>BM TABLE:</t>
  </si>
  <si>
    <t>Fabricating and fixing in position in  Branch Manager's</t>
  </si>
  <si>
    <t xml:space="preserve">room, table of size 6'0"x 3' x 2'6" with drawers etc. </t>
  </si>
  <si>
    <t xml:space="preserve">shelves etc. complete with locks, clip catchers as per </t>
  </si>
  <si>
    <t>the plan made up with 18, 12, 10mm th ply conforming</t>
  </si>
  <si>
    <t>to best quality IS:303 commercial ply with 1 mm thick</t>
  </si>
  <si>
    <t>laminate as given in tender specification fixed on the</t>
  </si>
  <si>
    <t>top and exposed face. Inside face shall be pasted with</t>
  </si>
  <si>
    <t>0.7 mm off white liner mica.</t>
  </si>
  <si>
    <t>CABINET:</t>
  </si>
  <si>
    <t>Providing and fixing File cabinet of size as per drawing</t>
  </si>
  <si>
    <t>made of 18, 12 mm plyboard with all the necessary</t>
  </si>
  <si>
    <t>fixtures like handles, lock, clip catcher etc.</t>
  </si>
  <si>
    <t xml:space="preserve">all the exposed surface are to be pasted with mica 1.0 </t>
  </si>
  <si>
    <t>mm of color as given in the specification scheme. All</t>
  </si>
  <si>
    <t>back side shall be pasted with 0.7 mm off white mica.</t>
  </si>
  <si>
    <t>The back side of cabinets wherever visible shall have</t>
  </si>
  <si>
    <t>mica as that of Bank of Baroda of India color scheme.</t>
  </si>
  <si>
    <t>Storage cabinet size (1'6" deep x high)</t>
  </si>
  <si>
    <t>Side table credenza of size 1'6"x3'</t>
  </si>
  <si>
    <t>(BM table, S/w, Cash Cabin)</t>
  </si>
  <si>
    <t>COUNTERS:</t>
  </si>
  <si>
    <t>Providing, fabricating and supplying and fixing in posit-</t>
  </si>
  <si>
    <t>ion service counter as per the plan made with 18 mm,</t>
  </si>
  <si>
    <t xml:space="preserve">12 mm, and 6 mm ply of approved make and quality </t>
  </si>
  <si>
    <t xml:space="preserve"> with a counter top of 3'  width at a height of 2'6" from </t>
  </si>
  <si>
    <t xml:space="preserve">the floor, with a length of  5' or as directed/as per the </t>
  </si>
  <si>
    <t xml:space="preserve">site conditions, and each unit shall be provided with </t>
  </si>
  <si>
    <t>drawers, key board, shuttered shelves etc. complete.</t>
  </si>
  <si>
    <t>All exposed surfaces to be fixed with 1.0mm thick</t>
  </si>
  <si>
    <t>laminate and inside faces like drawers, table, side</t>
  </si>
  <si>
    <t>table inside and back face shall be pasted with 0.7mm</t>
  </si>
  <si>
    <t xml:space="preserve">off white liner mica. The back side of the cabinet, side </t>
  </si>
  <si>
    <t>tables wherever visible shall have mica same as that of</t>
  </si>
  <si>
    <t>the color scheme with all necessary handles, locks,</t>
  </si>
  <si>
    <t xml:space="preserve">night latch, hinges, keyboard tray etc complete. The </t>
  </si>
  <si>
    <t>rate includes 12 mm glass in the counter front.</t>
  </si>
  <si>
    <t>The counter to be provided with box to house CPU,</t>
  </si>
  <si>
    <t>and wire managers as required.</t>
  </si>
  <si>
    <t>Single Window Counters:</t>
  </si>
  <si>
    <t>rft</t>
  </si>
  <si>
    <t>Cash Cabin Counter:</t>
  </si>
  <si>
    <t>DROP BOX:</t>
  </si>
  <si>
    <t xml:space="preserve">Providing &amp; fixing in position Drop Box made out of </t>
  </si>
  <si>
    <t xml:space="preserve">12mm th. Ply &amp; 1 mm th. Laminate on external </t>
  </si>
  <si>
    <t>surface with openable door with clear glass with hinges</t>
  </si>
  <si>
    <t xml:space="preserve">locking arrangements painting internally with enamel  </t>
  </si>
  <si>
    <t>paint complete as per design &amp; direction.</t>
  </si>
  <si>
    <t>(Size 1'3" x 2' x 9")</t>
  </si>
  <si>
    <t>CUSTOMER WRITING LEDGE:</t>
  </si>
  <si>
    <t>Providing &amp; fixing  writing desk made in 18 mm thk</t>
  </si>
  <si>
    <t xml:space="preserve">commercial ply for all structure work 1 mm.  thick </t>
  </si>
  <si>
    <t>laminate finish with Hardware etc. complete.</t>
  </si>
  <si>
    <t xml:space="preserve"> (Size-3' X 2' X 2'6")</t>
  </si>
  <si>
    <t>SUGGESTION BOX:</t>
  </si>
  <si>
    <t xml:space="preserve">12 mm th. ply &amp; 1 mm th. laminate on external </t>
  </si>
  <si>
    <t>NOTICE BOARD:</t>
  </si>
  <si>
    <t>Fabricating &amp; fixing notice board of minimum size</t>
  </si>
  <si>
    <t xml:space="preserve">5'0"x3'0" using 12mm soft board covered with </t>
  </si>
  <si>
    <t>approved colour  unitex carpet cloth &amp; with 25mm x</t>
  </si>
  <si>
    <t xml:space="preserve">25mm  wooden frame work on all sides with 2 coats of </t>
  </si>
  <si>
    <t>polish including  cost of all materials etc</t>
  </si>
  <si>
    <t>GLASS FILM:</t>
  </si>
  <si>
    <t>Providing and pasting frosted type Garware, 3M make</t>
  </si>
  <si>
    <t>film on the glass partition as directed.</t>
  </si>
  <si>
    <t>BANK LOGO:</t>
  </si>
  <si>
    <t>film / Bank logo on the glass partition as directed.</t>
  </si>
  <si>
    <t>(Entrance Door, S/w counter, Cash cabin glass)</t>
  </si>
  <si>
    <t>ARMSTRONG CEILING 2'x2':</t>
  </si>
  <si>
    <t>Providing and fixing false ceiling at all heights of 600x</t>
  </si>
  <si>
    <t>600x12mm Armstrong mineral fibre ceiling tiles of type</t>
  </si>
  <si>
    <t>BIZA RH-90 laid on armstrong prelude XL exposed grid</t>
  </si>
  <si>
    <t xml:space="preserve">systems with 9mm wide T - Section flanges colour </t>
  </si>
  <si>
    <t>white. The frame work comprises of main runner spac-</t>
  </si>
  <si>
    <t>ed at 1200 mm C/C. Hangers (GI wire) to be fixed by</t>
  </si>
  <si>
    <t>the approved roof plugs, screws etc. The last hanger</t>
  </si>
  <si>
    <t>at the end of each main runner should not be greater</t>
  </si>
  <si>
    <t>than 450 mm from the adjacent wall. Flush fitting 1200</t>
  </si>
  <si>
    <t>long cross tees (with double stitching) to be interloc-</t>
  </si>
  <si>
    <t xml:space="preserve">ked between main runner at 600mm enter from 1200 x </t>
  </si>
  <si>
    <t>600 mm modules. Cut cross T section longer than 600</t>
  </si>
  <si>
    <t>mm to be supported independently 600x600 mm module</t>
  </si>
  <si>
    <t xml:space="preserve">to be formed by fittings 600mm long flush fitting cross </t>
  </si>
  <si>
    <t>tees centrally between the 1200 mm cross tees. Peri-</t>
  </si>
  <si>
    <t>meter trim to be armstrong wall angle secured to walls</t>
  </si>
  <si>
    <t>at 450 mm maximum centres.</t>
  </si>
  <si>
    <t>GYPSUM BOARD CEILING:</t>
  </si>
  <si>
    <t xml:space="preserve">Providing and fixing false ceiling as per approved plan </t>
  </si>
  <si>
    <t>with Gypsum board (India Gypsum, Lafarge) 12 mm th</t>
  </si>
  <si>
    <t>on frame consisting of main and cross runners of GI</t>
  </si>
  <si>
    <t>section of 2.5" size @ 2.85 kg/12 feet and 1.75" @ 2.9</t>
  </si>
  <si>
    <t>Kg/12 feet connected with screws to form a grid of not</t>
  </si>
  <si>
    <t>more than 2'x2'. Opening for lights and fans to be provi-</t>
  </si>
  <si>
    <t xml:space="preserve">ded. The ceiling height shall not be less than 9'6" from </t>
  </si>
  <si>
    <t>the floor. The rate includes all exra frame work required</t>
  </si>
  <si>
    <t>to hold the concealed light fixtures, jointing with comp-</t>
  </si>
  <si>
    <t>ound and fibre tape 3mm gypsum punning/ plastering</t>
  </si>
  <si>
    <t xml:space="preserve">and 3 coats of Asian/Nerolac Acrylic emulsion paint. </t>
  </si>
  <si>
    <t>TOTAL</t>
  </si>
  <si>
    <t>B</t>
  </si>
  <si>
    <t>FURNISHING WORKS - ATM</t>
  </si>
  <si>
    <t>Sr. No.</t>
  </si>
  <si>
    <t>Element</t>
  </si>
  <si>
    <t>Specifications</t>
  </si>
  <si>
    <t xml:space="preserve">Qty </t>
  </si>
  <si>
    <t>Rate (Rs.)</t>
  </si>
  <si>
    <t>Amount (Rs.)</t>
  </si>
  <si>
    <t>False Ceiling</t>
  </si>
  <si>
    <t>Armstrong Ceiling: Providing and fixing false ceiling at all heights of 600x600x12mm Armstrong mineral fibre ceiling tiles of type BIZA RH-90 laid on armstrong prelude XL exposed grid systems with 9mm wide T - Section flanges colour white.</t>
  </si>
  <si>
    <t>Wall Paneling with ACP Sheets</t>
  </si>
  <si>
    <t>Providing and fixing in position wall panelling in ACP 3 mm thick composite Aluminium laid on Al. section frame work of approximate 2" x 1.5" section at 2' 0" c/c both ways, ACP sheets in silver colour as per Indian Bank colors in line level and joints filled with silicon sealant  complete as directed.</t>
  </si>
  <si>
    <t>Partition works</t>
  </si>
  <si>
    <t>Providing and fixing in position partition made of ACP 3 mm thick in matching colour as per Indian Bank scheme complete as directed.</t>
  </si>
  <si>
    <t>Shutter box</t>
  </si>
  <si>
    <t>Providing and fixing in position shutter box in ACP 3 mm thick composite Aluminium laid on Al. section frame work of approximate 2" x 1.5" section at 2' 0" c/c both ways, ACP sheets in silver colour as per Indian Bank colors in line level and joints filled with silicon sealant  complete as directed.</t>
  </si>
  <si>
    <t xml:space="preserve">Front Toughened Glazed partition with Door </t>
  </si>
  <si>
    <t>Providing &amp; fixing fully glazed partition with powder coated Aluminium section (Jindal make) on all four sides till 7'-0" height &amp; above 7'-0" it will be fully fixed partition till top height  with floors spring, brush finished steel handles hinges, door handle lock etc.Size:- 3'-0" x 7'-0"</t>
  </si>
  <si>
    <t>Steel handle</t>
  </si>
  <si>
    <t>Providing and fixing SS handle at the entrance door.</t>
  </si>
  <si>
    <t xml:space="preserve">Film </t>
  </si>
  <si>
    <t>Pasting of film on the front glass door</t>
  </si>
  <si>
    <t>Bank logo</t>
  </si>
  <si>
    <t>Pasting of Bankk logo on the front glazed partiton and the door.</t>
  </si>
  <si>
    <t>Total</t>
  </si>
  <si>
    <t>TOTAL OF INTERIOR FURNISHING WORKS (A + B)</t>
  </si>
  <si>
    <t>Add GST @ 18%</t>
  </si>
  <si>
    <t>Final Value</t>
  </si>
  <si>
    <t xml:space="preserve">Date: </t>
  </si>
  <si>
    <t xml:space="preserve">        Seal and Signature of the Contractor</t>
  </si>
  <si>
    <t>Place:</t>
  </si>
  <si>
    <t xml:space="preserve">     TENDER FOR INTERIOR FURNISHING WORK OF INDIAN BANK 
(BRANCH + ATM) RAIGARH ROAD, SARANGARH (C.G.)</t>
  </si>
  <si>
    <t>INTERIOR FURNISHING WORKS BRANCH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</si>
</sst>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0.0"/>
    <numFmt numFmtId="165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/>
    <xf numFmtId="0" fontId="0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6" xfId="0" applyFont="1" applyBorder="1" applyAlignment="1"/>
    <xf numFmtId="0" fontId="0" fillId="0" borderId="7" xfId="0" applyBorder="1" applyAlignment="1"/>
    <xf numFmtId="0" fontId="0" fillId="0" borderId="1" xfId="0" applyBorder="1" applyAlignment="1">
      <alignment horizontal="center"/>
    </xf>
    <xf numFmtId="0" fontId="0" fillId="0" borderId="3" xfId="0" applyBorder="1" applyAlignment="1"/>
    <xf numFmtId="0" fontId="0" fillId="0" borderId="8" xfId="0" applyBorder="1" applyAlignment="1">
      <alignment horizontal="center"/>
    </xf>
    <xf numFmtId="0" fontId="0" fillId="2" borderId="0" xfId="0" applyFill="1" applyBorder="1" applyAlignment="1"/>
    <xf numFmtId="0" fontId="0" fillId="0" borderId="0" xfId="0" applyBorder="1" applyAlignment="1"/>
    <xf numFmtId="0" fontId="0" fillId="0" borderId="9" xfId="0" applyBorder="1" applyAlignment="1"/>
    <xf numFmtId="0" fontId="0" fillId="0" borderId="0" xfId="0" applyFont="1" applyBorder="1" applyAlignment="1"/>
    <xf numFmtId="0" fontId="0" fillId="0" borderId="8" xfId="0" applyFont="1" applyBorder="1" applyAlignment="1">
      <alignment horizontal="center"/>
    </xf>
    <xf numFmtId="0" fontId="3" fillId="0" borderId="0" xfId="0" applyFont="1" applyBorder="1" applyAlignment="1"/>
    <xf numFmtId="0" fontId="4" fillId="0" borderId="6" xfId="0" applyFont="1" applyBorder="1" applyAlignment="1"/>
    <xf numFmtId="0" fontId="0" fillId="0" borderId="0" xfId="0" applyFont="1" applyFill="1" applyBorder="1" applyAlignment="1"/>
    <xf numFmtId="0" fontId="0" fillId="0" borderId="3" xfId="0" applyFont="1" applyBorder="1" applyAlignment="1"/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3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Font="1" applyBorder="1" applyAlignment="1"/>
    <xf numFmtId="0" fontId="0" fillId="0" borderId="11" xfId="0" applyBorder="1" applyAlignment="1"/>
    <xf numFmtId="0" fontId="4" fillId="0" borderId="0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" xfId="0" applyBorder="1" applyAlignment="1"/>
    <xf numFmtId="0" fontId="0" fillId="2" borderId="6" xfId="0" applyFill="1" applyBorder="1" applyAlignment="1"/>
    <xf numFmtId="0" fontId="0" fillId="0" borderId="3" xfId="0" applyBorder="1" applyAlignment="1">
      <alignment horizontal="left"/>
    </xf>
    <xf numFmtId="0" fontId="0" fillId="0" borderId="13" xfId="0" applyBorder="1" applyAlignment="1"/>
    <xf numFmtId="0" fontId="0" fillId="0" borderId="6" xfId="0" applyFill="1" applyBorder="1" applyAlignment="1"/>
    <xf numFmtId="0" fontId="0" fillId="0" borderId="0" xfId="0" applyFill="1" applyBorder="1" applyAlignment="1"/>
    <xf numFmtId="0" fontId="0" fillId="2" borderId="6" xfId="0" applyFont="1" applyFill="1" applyBorder="1" applyAlignment="1"/>
    <xf numFmtId="0" fontId="0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3" xfId="0" applyFont="1" applyBorder="1" applyAlignment="1"/>
    <xf numFmtId="0" fontId="5" fillId="0" borderId="10" xfId="0" applyFont="1" applyBorder="1" applyAlignment="1" applyProtection="1">
      <alignment horizontal="center" vertical="top" wrapText="1"/>
    </xf>
    <xf numFmtId="0" fontId="6" fillId="0" borderId="10" xfId="0" applyFont="1" applyFill="1" applyBorder="1" applyAlignment="1" applyProtection="1">
      <alignment vertical="top" wrapText="1"/>
    </xf>
    <xf numFmtId="0" fontId="6" fillId="0" borderId="10" xfId="0" applyFont="1" applyBorder="1" applyAlignment="1" applyProtection="1">
      <alignment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6" fillId="3" borderId="5" xfId="0" applyFont="1" applyFill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6" fillId="0" borderId="3" xfId="0" applyFont="1" applyBorder="1" applyAlignment="1" applyProtection="1">
      <alignment vertical="top" wrapText="1"/>
    </xf>
    <xf numFmtId="0" fontId="6" fillId="0" borderId="3" xfId="0" applyFont="1" applyBorder="1" applyAlignment="1" applyProtection="1">
      <alignment horizontal="center" vertical="top" wrapText="1"/>
    </xf>
    <xf numFmtId="0" fontId="6" fillId="0" borderId="3" xfId="0" applyFont="1" applyBorder="1" applyAlignment="1"/>
    <xf numFmtId="0" fontId="0" fillId="6" borderId="1" xfId="0" applyFont="1" applyFill="1" applyBorder="1" applyAlignment="1">
      <alignment horizontal="center"/>
    </xf>
    <xf numFmtId="0" fontId="0" fillId="6" borderId="3" xfId="0" applyFont="1" applyFill="1" applyBorder="1" applyAlignment="1"/>
    <xf numFmtId="0" fontId="0" fillId="6" borderId="3" xfId="0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0" xfId="0" applyFill="1" applyBorder="1" applyAlignment="1"/>
    <xf numFmtId="0" fontId="0" fillId="6" borderId="9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0" xfId="0" applyFont="1" applyFill="1" applyBorder="1" applyAlignment="1"/>
    <xf numFmtId="0" fontId="5" fillId="4" borderId="10" xfId="0" applyFont="1" applyFill="1" applyBorder="1" applyAlignment="1" applyProtection="1">
      <alignment horizontal="center" vertical="top" wrapText="1"/>
    </xf>
    <xf numFmtId="0" fontId="2" fillId="4" borderId="10" xfId="0" applyFont="1" applyFill="1" applyBorder="1" applyAlignment="1"/>
    <xf numFmtId="0" fontId="5" fillId="4" borderId="10" xfId="0" applyFont="1" applyFill="1" applyBorder="1" applyAlignment="1" applyProtection="1">
      <alignment vertical="top" wrapText="1"/>
    </xf>
    <xf numFmtId="0" fontId="5" fillId="4" borderId="10" xfId="0" applyFont="1" applyFill="1" applyBorder="1" applyAlignment="1"/>
    <xf numFmtId="0" fontId="5" fillId="6" borderId="10" xfId="0" applyFont="1" applyFill="1" applyBorder="1" applyAlignment="1" applyProtection="1">
      <alignment horizontal="center" vertical="center"/>
    </xf>
    <xf numFmtId="0" fontId="5" fillId="6" borderId="10" xfId="0" applyFont="1" applyFill="1" applyBorder="1" applyAlignment="1" applyProtection="1">
      <alignment horizontal="center" vertical="center" wrapText="1"/>
    </xf>
    <xf numFmtId="2" fontId="5" fillId="6" borderId="10" xfId="0" applyNumberFormat="1" applyFont="1" applyFill="1" applyBorder="1" applyAlignment="1" applyProtection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/>
    <xf numFmtId="0" fontId="0" fillId="7" borderId="8" xfId="0" applyFill="1" applyBorder="1" applyAlignment="1">
      <alignment horizontal="center"/>
    </xf>
    <xf numFmtId="0" fontId="0" fillId="7" borderId="0" xfId="0" applyFill="1" applyBorder="1" applyAlignment="1">
      <alignment horizontal="right"/>
    </xf>
    <xf numFmtId="0" fontId="0" fillId="7" borderId="0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6" xfId="0" applyFill="1" applyBorder="1" applyAlignment="1">
      <alignment horizontal="right"/>
    </xf>
    <xf numFmtId="0" fontId="0" fillId="7" borderId="3" xfId="0" applyFill="1" applyBorder="1" applyAlignment="1">
      <alignment horizontal="right"/>
    </xf>
    <xf numFmtId="0" fontId="0" fillId="7" borderId="8" xfId="0" applyFill="1" applyBorder="1" applyAlignment="1"/>
    <xf numFmtId="0" fontId="0" fillId="7" borderId="3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0" xfId="0" applyFill="1" applyBorder="1" applyAlignment="1"/>
    <xf numFmtId="0" fontId="0" fillId="7" borderId="6" xfId="0" applyFill="1" applyBorder="1" applyAlignment="1"/>
    <xf numFmtId="0" fontId="0" fillId="7" borderId="0" xfId="0" applyFont="1" applyFill="1" applyBorder="1" applyAlignment="1">
      <alignment horizontal="center"/>
    </xf>
    <xf numFmtId="164" fontId="0" fillId="7" borderId="5" xfId="0" applyNumberFormat="1" applyFill="1" applyBorder="1" applyAlignment="1">
      <alignment horizontal="center"/>
    </xf>
    <xf numFmtId="164" fontId="0" fillId="7" borderId="8" xfId="0" applyNumberForma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5" xfId="0" applyFont="1" applyFill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2" fontId="6" fillId="7" borderId="10" xfId="0" applyNumberFormat="1" applyFont="1" applyFill="1" applyBorder="1" applyAlignment="1" applyProtection="1">
      <alignment horizontal="center" vertical="center" wrapText="1"/>
    </xf>
    <xf numFmtId="0" fontId="6" fillId="7" borderId="10" xfId="0" applyFont="1" applyFill="1" applyBorder="1" applyAlignment="1" applyProtection="1">
      <alignment horizontal="center" vertical="center" wrapText="1"/>
    </xf>
    <xf numFmtId="2" fontId="6" fillId="7" borderId="5" xfId="0" applyNumberFormat="1" applyFont="1" applyFill="1" applyBorder="1" applyAlignment="1" applyProtection="1">
      <alignment horizontal="center" vertical="center" wrapText="1"/>
    </xf>
    <xf numFmtId="0" fontId="6" fillId="7" borderId="5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right"/>
      <protection locked="0"/>
    </xf>
    <xf numFmtId="0" fontId="0" fillId="0" borderId="9" xfId="0" applyBorder="1" applyAlignment="1" applyProtection="1"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1" fontId="0" fillId="0" borderId="5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8" xfId="0" applyBorder="1" applyAlignment="1" applyProtection="1"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horizontal="center"/>
      <protection locked="0"/>
    </xf>
    <xf numFmtId="0" fontId="0" fillId="0" borderId="7" xfId="0" applyFont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horizontal="center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2" fontId="0" fillId="0" borderId="15" xfId="0" applyNumberFormat="1" applyBorder="1" applyAlignment="1" applyProtection="1">
      <alignment horizontal="center"/>
      <protection locked="0"/>
    </xf>
    <xf numFmtId="165" fontId="2" fillId="4" borderId="10" xfId="1" applyNumberFormat="1" applyFont="1" applyFill="1" applyBorder="1" applyAlignment="1" applyProtection="1">
      <alignment horizontal="center"/>
      <protection locked="0"/>
    </xf>
    <xf numFmtId="2" fontId="2" fillId="4" borderId="10" xfId="0" applyNumberFormat="1" applyFont="1" applyFill="1" applyBorder="1" applyAlignment="1" applyProtection="1">
      <alignment horizontal="center"/>
      <protection locked="0"/>
    </xf>
    <xf numFmtId="2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2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0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0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4" xfId="0" applyNumberFormat="1" applyFont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0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2" fillId="4" borderId="10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justify" vertical="top" wrapText="1"/>
    </xf>
    <xf numFmtId="0" fontId="6" fillId="0" borderId="11" xfId="0" applyFont="1" applyBorder="1" applyAlignment="1" applyProtection="1">
      <alignment horizontal="justify" vertical="top" wrapText="1"/>
    </xf>
    <xf numFmtId="0" fontId="6" fillId="0" borderId="12" xfId="0" applyFont="1" applyBorder="1" applyAlignment="1" applyProtection="1">
      <alignment horizontal="justify" vertical="top" wrapText="1"/>
    </xf>
    <xf numFmtId="0" fontId="6" fillId="0" borderId="15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 wrapText="1"/>
    </xf>
    <xf numFmtId="0" fontId="5" fillId="4" borderId="14" xfId="0" applyFont="1" applyFill="1" applyBorder="1" applyAlignment="1" applyProtection="1">
      <alignment horizontal="center" vertical="top" wrapText="1"/>
    </xf>
    <xf numFmtId="0" fontId="5" fillId="4" borderId="11" xfId="0" applyFont="1" applyFill="1" applyBorder="1" applyAlignment="1" applyProtection="1">
      <alignment horizontal="center" vertical="top" wrapText="1"/>
    </xf>
    <xf numFmtId="0" fontId="5" fillId="4" borderId="12" xfId="0" applyFont="1" applyFill="1" applyBorder="1" applyAlignment="1" applyProtection="1">
      <alignment horizontal="center" vertical="top" wrapText="1"/>
    </xf>
    <xf numFmtId="0" fontId="3" fillId="4" borderId="10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5" fillId="6" borderId="14" xfId="0" applyFont="1" applyFill="1" applyBorder="1" applyAlignment="1" applyProtection="1">
      <alignment horizontal="center" vertical="center" wrapText="1"/>
    </xf>
    <xf numFmtId="0" fontId="5" fillId="6" borderId="11" xfId="0" applyFont="1" applyFill="1" applyBorder="1" applyAlignment="1" applyProtection="1">
      <alignment horizontal="center" vertical="center" wrapText="1"/>
    </xf>
    <xf numFmtId="0" fontId="5" fillId="6" borderId="12" xfId="0" applyFont="1" applyFill="1" applyBorder="1" applyAlignment="1" applyProtection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8"/>
  <sheetViews>
    <sheetView tabSelected="1" workbookViewId="0">
      <selection activeCell="J9" sqref="J9"/>
    </sheetView>
  </sheetViews>
  <sheetFormatPr defaultRowHeight="15"/>
  <cols>
    <col min="6" max="6" width="17" customWidth="1"/>
    <col min="9" max="9" width="19.85546875" customWidth="1"/>
    <col min="10" max="10" width="25" customWidth="1"/>
  </cols>
  <sheetData>
    <row r="1" spans="1:10">
      <c r="A1" s="148" t="s">
        <v>212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>
      <c r="A2" s="149"/>
      <c r="B2" s="149"/>
      <c r="C2" s="149"/>
      <c r="D2" s="149"/>
      <c r="E2" s="149"/>
      <c r="F2" s="149"/>
      <c r="G2" s="149"/>
      <c r="H2" s="149"/>
      <c r="I2" s="149"/>
      <c r="J2" s="149"/>
    </row>
    <row r="3" spans="1:10">
      <c r="A3" s="149"/>
      <c r="B3" s="149"/>
      <c r="C3" s="149"/>
      <c r="D3" s="149"/>
      <c r="E3" s="149"/>
      <c r="F3" s="149"/>
      <c r="G3" s="149"/>
      <c r="H3" s="149"/>
      <c r="I3" s="149"/>
      <c r="J3" s="149"/>
    </row>
    <row r="4" spans="1:10">
      <c r="A4" s="55" t="s">
        <v>0</v>
      </c>
      <c r="B4" s="151" t="s">
        <v>213</v>
      </c>
      <c r="C4" s="152"/>
      <c r="D4" s="152"/>
      <c r="E4" s="152"/>
      <c r="F4" s="152"/>
      <c r="G4" s="152"/>
      <c r="H4" s="152"/>
      <c r="I4" s="152"/>
      <c r="J4" s="153"/>
    </row>
    <row r="5" spans="1:10">
      <c r="A5" s="48" t="s">
        <v>1</v>
      </c>
      <c r="B5" s="49" t="s">
        <v>2</v>
      </c>
      <c r="C5" s="49"/>
      <c r="D5" s="49"/>
      <c r="E5" s="49"/>
      <c r="F5" s="49"/>
      <c r="G5" s="48" t="s">
        <v>3</v>
      </c>
      <c r="H5" s="50" t="s">
        <v>4</v>
      </c>
      <c r="I5" s="48" t="s">
        <v>5</v>
      </c>
      <c r="J5" s="51" t="s">
        <v>6</v>
      </c>
    </row>
    <row r="6" spans="1:10">
      <c r="A6" s="52"/>
      <c r="B6" s="53"/>
      <c r="C6" s="53"/>
      <c r="D6" s="53"/>
      <c r="E6" s="53"/>
      <c r="F6" s="53"/>
      <c r="G6" s="52"/>
      <c r="H6" s="53"/>
      <c r="I6" s="52" t="s">
        <v>7</v>
      </c>
      <c r="J6" s="54" t="s">
        <v>7</v>
      </c>
    </row>
    <row r="7" spans="1:10">
      <c r="A7" s="7"/>
      <c r="B7" s="8"/>
      <c r="C7" s="8"/>
      <c r="D7" s="8"/>
      <c r="E7" s="8"/>
      <c r="F7" s="8"/>
      <c r="G7" s="66"/>
      <c r="H7" s="67"/>
      <c r="I7" s="92"/>
      <c r="J7" s="93"/>
    </row>
    <row r="8" spans="1:10">
      <c r="A8" s="9">
        <v>1</v>
      </c>
      <c r="B8" s="10" t="s">
        <v>8</v>
      </c>
      <c r="C8" s="10"/>
      <c r="D8" s="11"/>
      <c r="E8" s="11"/>
      <c r="F8" s="11"/>
      <c r="G8" s="68"/>
      <c r="H8" s="69"/>
      <c r="I8" s="94"/>
      <c r="J8" s="95"/>
    </row>
    <row r="9" spans="1:10">
      <c r="A9" s="9"/>
      <c r="B9" s="11"/>
      <c r="C9" s="11"/>
      <c r="D9" s="11"/>
      <c r="E9" s="11"/>
      <c r="F9" s="11"/>
      <c r="G9" s="68"/>
      <c r="H9" s="69"/>
      <c r="I9" s="94"/>
      <c r="J9" s="95"/>
    </row>
    <row r="10" spans="1:10">
      <c r="A10" s="9"/>
      <c r="B10" s="13" t="s">
        <v>9</v>
      </c>
      <c r="C10" s="11"/>
      <c r="D10" s="11"/>
      <c r="E10" s="11"/>
      <c r="F10" s="11"/>
      <c r="G10" s="68"/>
      <c r="H10" s="69"/>
      <c r="I10" s="94"/>
      <c r="J10" s="95"/>
    </row>
    <row r="11" spans="1:10">
      <c r="A11" s="9"/>
      <c r="B11" s="13" t="s">
        <v>10</v>
      </c>
      <c r="C11" s="11"/>
      <c r="D11" s="11"/>
      <c r="E11" s="11"/>
      <c r="F11" s="11"/>
      <c r="G11" s="68"/>
      <c r="H11" s="69"/>
      <c r="I11" s="94"/>
      <c r="J11" s="95"/>
    </row>
    <row r="12" spans="1:10">
      <c r="A12" s="9"/>
      <c r="B12" s="11" t="s">
        <v>11</v>
      </c>
      <c r="C12" s="11"/>
      <c r="D12" s="11"/>
      <c r="E12" s="11"/>
      <c r="F12" s="11"/>
      <c r="G12" s="68"/>
      <c r="H12" s="69"/>
      <c r="I12" s="94"/>
      <c r="J12" s="95"/>
    </row>
    <row r="13" spans="1:10">
      <c r="A13" s="9"/>
      <c r="B13" s="11" t="s">
        <v>12</v>
      </c>
      <c r="C13" s="11"/>
      <c r="D13" s="11"/>
      <c r="E13" s="11"/>
      <c r="F13" s="11"/>
      <c r="G13" s="68"/>
      <c r="H13" s="69"/>
      <c r="I13" s="94"/>
      <c r="J13" s="95"/>
    </row>
    <row r="14" spans="1:10">
      <c r="A14" s="9"/>
      <c r="B14" s="11" t="s">
        <v>13</v>
      </c>
      <c r="C14" s="11"/>
      <c r="D14" s="11"/>
      <c r="E14" s="11"/>
      <c r="F14" s="11"/>
      <c r="G14" s="68"/>
      <c r="H14" s="69"/>
      <c r="I14" s="94"/>
      <c r="J14" s="95"/>
    </row>
    <row r="15" spans="1:10">
      <c r="A15" s="9"/>
      <c r="B15" s="11" t="s">
        <v>14</v>
      </c>
      <c r="C15" s="11"/>
      <c r="D15" s="11"/>
      <c r="E15" s="11"/>
      <c r="F15" s="11"/>
      <c r="G15" s="68"/>
      <c r="H15" s="69"/>
      <c r="I15" s="94"/>
      <c r="J15" s="95"/>
    </row>
    <row r="16" spans="1:10">
      <c r="A16" s="9"/>
      <c r="B16" s="11" t="s">
        <v>15</v>
      </c>
      <c r="C16" s="11"/>
      <c r="D16" s="11"/>
      <c r="E16" s="11"/>
      <c r="F16" s="11"/>
      <c r="G16" s="68"/>
      <c r="H16" s="69"/>
      <c r="I16" s="94"/>
      <c r="J16" s="95"/>
    </row>
    <row r="17" spans="1:10">
      <c r="A17" s="9"/>
      <c r="B17" s="13" t="s">
        <v>16</v>
      </c>
      <c r="C17" s="11"/>
      <c r="D17" s="11"/>
      <c r="E17" s="11"/>
      <c r="F17" s="11"/>
      <c r="G17" s="68"/>
      <c r="H17" s="69"/>
      <c r="I17" s="94"/>
      <c r="J17" s="95"/>
    </row>
    <row r="18" spans="1:10">
      <c r="A18" s="9"/>
      <c r="B18" s="13" t="s">
        <v>17</v>
      </c>
      <c r="C18" s="11"/>
      <c r="D18" s="11"/>
      <c r="E18" s="11"/>
      <c r="F18" s="11"/>
      <c r="G18" s="68"/>
      <c r="H18" s="69"/>
      <c r="I18" s="94"/>
      <c r="J18" s="95"/>
    </row>
    <row r="19" spans="1:10">
      <c r="A19" s="9"/>
      <c r="B19" s="13" t="s">
        <v>18</v>
      </c>
      <c r="C19" s="11"/>
      <c r="D19" s="11"/>
      <c r="E19" s="11"/>
      <c r="F19" s="11"/>
      <c r="G19" s="68"/>
      <c r="H19" s="69"/>
      <c r="I19" s="94"/>
      <c r="J19" s="95"/>
    </row>
    <row r="20" spans="1:10">
      <c r="A20" s="9"/>
      <c r="B20" s="13" t="s">
        <v>19</v>
      </c>
      <c r="C20" s="11"/>
      <c r="D20" s="11"/>
      <c r="E20" s="11"/>
      <c r="F20" s="11"/>
      <c r="G20" s="68"/>
      <c r="H20" s="69"/>
      <c r="I20" s="94"/>
      <c r="J20" s="95"/>
    </row>
    <row r="21" spans="1:10">
      <c r="A21" s="9"/>
      <c r="B21" s="13" t="s">
        <v>20</v>
      </c>
      <c r="C21" s="11"/>
      <c r="D21" s="11"/>
      <c r="E21" s="11"/>
      <c r="F21" s="11"/>
      <c r="G21" s="68"/>
      <c r="H21" s="69"/>
      <c r="I21" s="94"/>
      <c r="J21" s="95"/>
    </row>
    <row r="22" spans="1:10">
      <c r="A22" s="9"/>
      <c r="B22" s="13" t="s">
        <v>21</v>
      </c>
      <c r="C22" s="11"/>
      <c r="D22" s="11"/>
      <c r="E22" s="11"/>
      <c r="F22" s="11"/>
      <c r="G22" s="68"/>
      <c r="H22" s="69"/>
      <c r="I22" s="94"/>
      <c r="J22" s="95"/>
    </row>
    <row r="23" spans="1:10">
      <c r="A23" s="9"/>
      <c r="B23" s="11" t="s">
        <v>22</v>
      </c>
      <c r="C23" s="11"/>
      <c r="D23" s="11"/>
      <c r="E23" s="11"/>
      <c r="F23" s="11"/>
      <c r="G23" s="68"/>
      <c r="H23" s="69"/>
      <c r="I23" s="94"/>
      <c r="J23" s="95"/>
    </row>
    <row r="24" spans="1:10">
      <c r="A24" s="9"/>
      <c r="B24" s="11" t="s">
        <v>23</v>
      </c>
      <c r="C24" s="11"/>
      <c r="D24" s="11"/>
      <c r="E24" s="11"/>
      <c r="F24" s="11"/>
      <c r="G24" s="68"/>
      <c r="H24" s="69"/>
      <c r="I24" s="94"/>
      <c r="J24" s="95"/>
    </row>
    <row r="25" spans="1:10">
      <c r="A25" s="9"/>
      <c r="B25" s="11" t="s">
        <v>24</v>
      </c>
      <c r="C25" s="11"/>
      <c r="D25" s="11"/>
      <c r="E25" s="11"/>
      <c r="F25" s="11"/>
      <c r="G25" s="68"/>
      <c r="H25" s="69"/>
      <c r="I25" s="94"/>
      <c r="J25" s="95"/>
    </row>
    <row r="26" spans="1:10">
      <c r="A26" s="9"/>
      <c r="B26" s="11" t="s">
        <v>25</v>
      </c>
      <c r="C26" s="11"/>
      <c r="D26" s="11"/>
      <c r="E26" s="11"/>
      <c r="F26" s="11"/>
      <c r="G26" s="68"/>
      <c r="H26" s="69"/>
      <c r="I26" s="94"/>
      <c r="J26" s="95"/>
    </row>
    <row r="27" spans="1:10">
      <c r="A27" s="9"/>
      <c r="B27" s="11" t="s">
        <v>26</v>
      </c>
      <c r="C27" s="11"/>
      <c r="D27" s="11"/>
      <c r="E27" s="11"/>
      <c r="F27" s="11"/>
      <c r="G27" s="68"/>
      <c r="H27" s="69"/>
      <c r="I27" s="94"/>
      <c r="J27" s="95"/>
    </row>
    <row r="28" spans="1:10">
      <c r="A28" s="9"/>
      <c r="B28" s="11" t="s">
        <v>27</v>
      </c>
      <c r="C28" s="11"/>
      <c r="D28" s="11"/>
      <c r="E28" s="11"/>
      <c r="F28" s="11"/>
      <c r="G28" s="68"/>
      <c r="H28" s="69"/>
      <c r="I28" s="94"/>
      <c r="J28" s="95"/>
    </row>
    <row r="29" spans="1:10">
      <c r="A29" s="9"/>
      <c r="B29" s="11" t="s">
        <v>28</v>
      </c>
      <c r="C29" s="11"/>
      <c r="D29" s="11"/>
      <c r="E29" s="11"/>
      <c r="F29" s="11"/>
      <c r="G29" s="68"/>
      <c r="H29" s="69"/>
      <c r="I29" s="94"/>
      <c r="J29" s="95"/>
    </row>
    <row r="30" spans="1:10">
      <c r="A30" s="9"/>
      <c r="B30" s="11" t="s">
        <v>29</v>
      </c>
      <c r="C30" s="11"/>
      <c r="D30" s="11"/>
      <c r="E30" s="11"/>
      <c r="F30" s="11"/>
      <c r="G30" s="68"/>
      <c r="H30" s="69"/>
      <c r="I30" s="94"/>
      <c r="J30" s="95"/>
    </row>
    <row r="31" spans="1:10">
      <c r="A31" s="9"/>
      <c r="B31" s="11" t="s">
        <v>30</v>
      </c>
      <c r="C31" s="11"/>
      <c r="D31" s="11"/>
      <c r="E31" s="11"/>
      <c r="F31" s="11"/>
      <c r="G31" s="68"/>
      <c r="H31" s="69"/>
      <c r="I31" s="94"/>
      <c r="J31" s="95"/>
    </row>
    <row r="32" spans="1:10">
      <c r="A32" s="9"/>
      <c r="B32" s="11" t="s">
        <v>31</v>
      </c>
      <c r="C32" s="11"/>
      <c r="D32" s="11"/>
      <c r="E32" s="11"/>
      <c r="F32" s="11"/>
      <c r="G32" s="68"/>
      <c r="H32" s="70"/>
      <c r="I32" s="96"/>
      <c r="J32" s="97"/>
    </row>
    <row r="33" spans="1:10">
      <c r="A33" s="9"/>
      <c r="B33" s="11"/>
      <c r="C33" s="11"/>
      <c r="D33" s="11"/>
      <c r="E33" s="11"/>
      <c r="F33" s="11"/>
      <c r="G33" s="68"/>
      <c r="H33" s="70"/>
      <c r="I33" s="96"/>
      <c r="J33" s="97"/>
    </row>
    <row r="34" spans="1:10">
      <c r="A34" s="14" t="s">
        <v>32</v>
      </c>
      <c r="B34" s="15" t="s">
        <v>33</v>
      </c>
      <c r="C34" s="11"/>
      <c r="D34" s="11"/>
      <c r="E34" s="11"/>
      <c r="F34" s="11"/>
      <c r="G34" s="68"/>
      <c r="H34" s="69"/>
      <c r="I34" s="94"/>
      <c r="J34" s="98"/>
    </row>
    <row r="35" spans="1:10">
      <c r="A35" s="14"/>
      <c r="B35" s="13" t="s">
        <v>34</v>
      </c>
      <c r="C35" s="11"/>
      <c r="D35" s="11"/>
      <c r="E35" s="11"/>
      <c r="F35" s="11"/>
      <c r="G35" s="68"/>
      <c r="H35" s="69"/>
      <c r="I35" s="94"/>
      <c r="J35" s="98"/>
    </row>
    <row r="36" spans="1:10">
      <c r="A36" s="9"/>
      <c r="B36" s="13" t="s">
        <v>35</v>
      </c>
      <c r="C36" s="11"/>
      <c r="D36" s="11"/>
      <c r="E36" s="11"/>
      <c r="F36" s="11"/>
      <c r="G36" s="68"/>
      <c r="H36" s="69"/>
      <c r="I36" s="94"/>
      <c r="J36" s="98"/>
    </row>
    <row r="37" spans="1:10">
      <c r="A37" s="9"/>
      <c r="B37" s="13" t="s">
        <v>36</v>
      </c>
      <c r="C37" s="11"/>
      <c r="D37" s="11"/>
      <c r="E37" s="11"/>
      <c r="F37" s="11"/>
      <c r="G37" s="68"/>
      <c r="H37" s="69"/>
      <c r="I37" s="94"/>
      <c r="J37" s="98"/>
    </row>
    <row r="38" spans="1:10">
      <c r="A38" s="9"/>
      <c r="B38" s="13" t="s">
        <v>37</v>
      </c>
      <c r="C38" s="11"/>
      <c r="D38" s="11"/>
      <c r="E38" s="11"/>
      <c r="F38" s="11"/>
      <c r="G38" s="68">
        <v>140</v>
      </c>
      <c r="H38" s="70" t="s">
        <v>38</v>
      </c>
      <c r="I38" s="96"/>
      <c r="J38" s="97">
        <f>G38*I38</f>
        <v>0</v>
      </c>
    </row>
    <row r="39" spans="1:10">
      <c r="A39" s="3"/>
      <c r="B39" s="16" t="s">
        <v>39</v>
      </c>
      <c r="C39" s="4"/>
      <c r="D39" s="4"/>
      <c r="E39" s="4"/>
      <c r="F39" s="4"/>
      <c r="G39" s="71"/>
      <c r="H39" s="72"/>
      <c r="I39" s="99"/>
      <c r="J39" s="100"/>
    </row>
    <row r="40" spans="1:10">
      <c r="A40" s="9" t="s">
        <v>40</v>
      </c>
      <c r="B40" s="17" t="s">
        <v>41</v>
      </c>
      <c r="C40" s="11"/>
      <c r="D40" s="11"/>
      <c r="E40" s="11"/>
      <c r="F40" s="11"/>
      <c r="G40" s="68">
        <v>200</v>
      </c>
      <c r="H40" s="70" t="s">
        <v>38</v>
      </c>
      <c r="I40" s="96"/>
      <c r="J40" s="97">
        <f>G40*I40</f>
        <v>0</v>
      </c>
    </row>
    <row r="41" spans="1:10">
      <c r="A41" s="3"/>
      <c r="B41" s="16" t="s">
        <v>42</v>
      </c>
      <c r="C41" s="4"/>
      <c r="D41" s="4"/>
      <c r="E41" s="4"/>
      <c r="F41" s="4"/>
      <c r="G41" s="71"/>
      <c r="H41" s="73"/>
      <c r="I41" s="101"/>
      <c r="J41" s="102"/>
    </row>
    <row r="42" spans="1:10">
      <c r="A42" s="9"/>
      <c r="B42" s="13"/>
      <c r="C42" s="11"/>
      <c r="D42" s="11"/>
      <c r="E42" s="11"/>
      <c r="F42" s="11"/>
      <c r="G42" s="68"/>
      <c r="H42" s="69"/>
      <c r="I42" s="94"/>
      <c r="J42" s="98"/>
    </row>
    <row r="43" spans="1:10">
      <c r="A43" s="14" t="s">
        <v>43</v>
      </c>
      <c r="B43" s="15" t="s">
        <v>44</v>
      </c>
      <c r="C43" s="11"/>
      <c r="D43" s="11"/>
      <c r="E43" s="11"/>
      <c r="F43" s="11"/>
      <c r="G43" s="68"/>
      <c r="H43" s="69"/>
      <c r="I43" s="94"/>
      <c r="J43" s="98"/>
    </row>
    <row r="44" spans="1:10">
      <c r="A44" s="14"/>
      <c r="B44" s="13" t="s">
        <v>45</v>
      </c>
      <c r="C44" s="11"/>
      <c r="D44" s="11"/>
      <c r="E44" s="11"/>
      <c r="F44" s="11"/>
      <c r="G44" s="68"/>
      <c r="H44" s="69"/>
      <c r="I44" s="94"/>
      <c r="J44" s="98"/>
    </row>
    <row r="45" spans="1:10">
      <c r="A45" s="9"/>
      <c r="B45" s="13" t="s">
        <v>46</v>
      </c>
      <c r="C45" s="11"/>
      <c r="D45" s="11"/>
      <c r="E45" s="11"/>
      <c r="F45" s="11"/>
      <c r="G45" s="68"/>
      <c r="H45" s="69"/>
      <c r="I45" s="94"/>
      <c r="J45" s="98"/>
    </row>
    <row r="46" spans="1:10">
      <c r="A46" s="9"/>
      <c r="B46" s="13" t="s">
        <v>47</v>
      </c>
      <c r="C46" s="11"/>
      <c r="D46" s="11"/>
      <c r="E46" s="11"/>
      <c r="F46" s="11"/>
      <c r="G46" s="68"/>
      <c r="H46" s="69"/>
      <c r="I46" s="94"/>
      <c r="J46" s="98"/>
    </row>
    <row r="47" spans="1:10">
      <c r="A47" s="9"/>
      <c r="B47" s="13" t="s">
        <v>48</v>
      </c>
      <c r="C47" s="11"/>
      <c r="D47" s="11"/>
      <c r="E47" s="11"/>
      <c r="F47" s="11"/>
      <c r="G47" s="68">
        <v>70</v>
      </c>
      <c r="H47" s="70" t="s">
        <v>38</v>
      </c>
      <c r="I47" s="96"/>
      <c r="J47" s="97">
        <f>G47*I47</f>
        <v>0</v>
      </c>
    </row>
    <row r="48" spans="1:10">
      <c r="A48" s="3"/>
      <c r="B48" s="16" t="s">
        <v>49</v>
      </c>
      <c r="C48" s="4"/>
      <c r="D48" s="4"/>
      <c r="E48" s="4"/>
      <c r="F48" s="4"/>
      <c r="G48" s="71"/>
      <c r="H48" s="73"/>
      <c r="I48" s="101"/>
      <c r="J48" s="102"/>
    </row>
    <row r="49" spans="1:10">
      <c r="A49" s="7"/>
      <c r="B49" s="18"/>
      <c r="C49" s="8"/>
      <c r="D49" s="8"/>
      <c r="E49" s="8"/>
      <c r="F49" s="8"/>
      <c r="G49" s="66"/>
      <c r="H49" s="74"/>
      <c r="I49" s="103"/>
      <c r="J49" s="93"/>
    </row>
    <row r="50" spans="1:10">
      <c r="A50" s="19" t="s">
        <v>50</v>
      </c>
      <c r="B50" s="15" t="s">
        <v>51</v>
      </c>
      <c r="C50" s="11"/>
      <c r="D50" s="11"/>
      <c r="E50" s="11"/>
      <c r="F50" s="11"/>
      <c r="G50" s="68"/>
      <c r="H50" s="69"/>
      <c r="I50" s="94"/>
      <c r="J50" s="98"/>
    </row>
    <row r="51" spans="1:10">
      <c r="A51" s="14"/>
      <c r="B51" s="13" t="s">
        <v>52</v>
      </c>
      <c r="C51" s="11"/>
      <c r="D51" s="11"/>
      <c r="E51" s="11"/>
      <c r="F51" s="11"/>
      <c r="G51" s="68"/>
      <c r="H51" s="69"/>
      <c r="I51" s="94"/>
      <c r="J51" s="98"/>
    </row>
    <row r="52" spans="1:10">
      <c r="A52" s="9"/>
      <c r="B52" s="13" t="s">
        <v>53</v>
      </c>
      <c r="C52" s="11"/>
      <c r="D52" s="11"/>
      <c r="E52" s="11"/>
      <c r="F52" s="11"/>
      <c r="G52" s="68"/>
      <c r="H52" s="69"/>
      <c r="I52" s="94"/>
      <c r="J52" s="98"/>
    </row>
    <row r="53" spans="1:10">
      <c r="A53" s="9"/>
      <c r="B53" s="13" t="s">
        <v>54</v>
      </c>
      <c r="C53" s="11"/>
      <c r="D53" s="11"/>
      <c r="E53" s="11"/>
      <c r="F53" s="11"/>
      <c r="G53" s="75"/>
      <c r="H53" s="75"/>
      <c r="I53" s="104"/>
      <c r="J53" s="104"/>
    </row>
    <row r="54" spans="1:10">
      <c r="A54" s="9"/>
      <c r="B54" s="13" t="s">
        <v>55</v>
      </c>
      <c r="C54" s="11"/>
      <c r="D54" s="11"/>
      <c r="E54" s="11"/>
      <c r="F54" s="11"/>
      <c r="G54" s="68">
        <v>160</v>
      </c>
      <c r="H54" s="70" t="s">
        <v>38</v>
      </c>
      <c r="I54" s="96"/>
      <c r="J54" s="97">
        <f>G54*I54</f>
        <v>0</v>
      </c>
    </row>
    <row r="55" spans="1:10">
      <c r="A55" s="3"/>
      <c r="B55" s="16" t="s">
        <v>56</v>
      </c>
      <c r="C55" s="4"/>
      <c r="D55" s="4"/>
      <c r="E55" s="4"/>
      <c r="F55" s="4"/>
      <c r="G55" s="71"/>
      <c r="H55" s="72"/>
      <c r="I55" s="99"/>
      <c r="J55" s="100"/>
    </row>
    <row r="56" spans="1:10">
      <c r="A56" s="7"/>
      <c r="B56" s="18"/>
      <c r="C56" s="8"/>
      <c r="D56" s="8"/>
      <c r="E56" s="8"/>
      <c r="F56" s="8"/>
      <c r="G56" s="66"/>
      <c r="H56" s="76"/>
      <c r="I56" s="105"/>
      <c r="J56" s="106"/>
    </row>
    <row r="57" spans="1:10">
      <c r="A57" s="19" t="s">
        <v>57</v>
      </c>
      <c r="B57" s="15" t="s">
        <v>58</v>
      </c>
      <c r="C57" s="11"/>
      <c r="D57" s="11"/>
      <c r="E57" s="11"/>
      <c r="F57" s="11"/>
      <c r="G57" s="68"/>
      <c r="H57" s="70"/>
      <c r="I57" s="96"/>
      <c r="J57" s="97"/>
    </row>
    <row r="58" spans="1:10">
      <c r="A58" s="20"/>
      <c r="B58" s="15" t="s">
        <v>59</v>
      </c>
      <c r="C58" s="11"/>
      <c r="D58" s="11"/>
      <c r="E58" s="11"/>
      <c r="F58" s="11"/>
      <c r="G58" s="68"/>
      <c r="H58" s="70"/>
      <c r="I58" s="96"/>
      <c r="J58" s="97"/>
    </row>
    <row r="59" spans="1:10">
      <c r="A59" s="22"/>
      <c r="B59" s="5" t="s">
        <v>52</v>
      </c>
      <c r="C59" s="4"/>
      <c r="D59" s="4"/>
      <c r="E59" s="4"/>
      <c r="F59" s="4"/>
      <c r="G59" s="71"/>
      <c r="H59" s="72"/>
      <c r="I59" s="99"/>
      <c r="J59" s="100"/>
    </row>
    <row r="60" spans="1:10">
      <c r="A60" s="23"/>
      <c r="B60" s="24" t="s">
        <v>60</v>
      </c>
      <c r="C60" s="25"/>
      <c r="D60" s="25"/>
      <c r="E60" s="25"/>
      <c r="F60" s="25"/>
      <c r="G60" s="77"/>
      <c r="H60" s="78"/>
      <c r="I60" s="107"/>
      <c r="J60" s="108"/>
    </row>
    <row r="61" spans="1:10">
      <c r="A61" s="7"/>
      <c r="B61" s="18" t="s">
        <v>61</v>
      </c>
      <c r="C61" s="8"/>
      <c r="D61" s="8"/>
      <c r="E61" s="8"/>
      <c r="F61" s="8"/>
      <c r="G61" s="66">
        <v>190</v>
      </c>
      <c r="H61" s="76" t="s">
        <v>38</v>
      </c>
      <c r="I61" s="105"/>
      <c r="J61" s="97">
        <f>G61*I61</f>
        <v>0</v>
      </c>
    </row>
    <row r="62" spans="1:10">
      <c r="A62" s="3"/>
      <c r="B62" s="16" t="s">
        <v>62</v>
      </c>
      <c r="C62" s="4"/>
      <c r="D62" s="4"/>
      <c r="E62" s="4"/>
      <c r="F62" s="4"/>
      <c r="G62" s="71"/>
      <c r="H62" s="72"/>
      <c r="I62" s="99"/>
      <c r="J62" s="100"/>
    </row>
    <row r="63" spans="1:10">
      <c r="A63" s="9"/>
      <c r="B63" s="26"/>
      <c r="C63" s="11"/>
      <c r="D63" s="11"/>
      <c r="E63" s="11"/>
      <c r="F63" s="11"/>
      <c r="G63" s="68"/>
      <c r="H63" s="70"/>
      <c r="I63" s="96"/>
      <c r="J63" s="97"/>
    </row>
    <row r="64" spans="1:10">
      <c r="A64" s="9" t="s">
        <v>63</v>
      </c>
      <c r="B64" s="15" t="s">
        <v>64</v>
      </c>
      <c r="C64" s="11"/>
      <c r="D64" s="11"/>
      <c r="E64" s="11"/>
      <c r="F64" s="11"/>
      <c r="G64" s="68"/>
      <c r="H64" s="70"/>
      <c r="I64" s="96"/>
      <c r="J64" s="97"/>
    </row>
    <row r="65" spans="1:10">
      <c r="A65" s="9"/>
      <c r="B65" s="13" t="s">
        <v>52</v>
      </c>
      <c r="C65" s="11"/>
      <c r="D65" s="11"/>
      <c r="E65" s="11"/>
      <c r="F65" s="11"/>
      <c r="G65" s="68"/>
      <c r="H65" s="70"/>
      <c r="I65" s="96"/>
      <c r="J65" s="97"/>
    </row>
    <row r="66" spans="1:10">
      <c r="A66" s="9"/>
      <c r="B66" s="13" t="s">
        <v>65</v>
      </c>
      <c r="C66" s="11"/>
      <c r="D66" s="11"/>
      <c r="E66" s="11"/>
      <c r="F66" s="11"/>
      <c r="G66" s="68">
        <v>60</v>
      </c>
      <c r="H66" s="70" t="s">
        <v>38</v>
      </c>
      <c r="I66" s="96"/>
      <c r="J66" s="97">
        <f>G66*I66</f>
        <v>0</v>
      </c>
    </row>
    <row r="67" spans="1:10">
      <c r="A67" s="7"/>
      <c r="B67" s="8"/>
      <c r="C67" s="8"/>
      <c r="D67" s="8"/>
      <c r="E67" s="8"/>
      <c r="F67" s="8"/>
      <c r="G67" s="66"/>
      <c r="H67" s="76"/>
      <c r="I67" s="105"/>
      <c r="J67" s="106"/>
    </row>
    <row r="68" spans="1:10">
      <c r="A68" s="9">
        <v>2</v>
      </c>
      <c r="B68" s="10" t="s">
        <v>66</v>
      </c>
      <c r="C68" s="10"/>
      <c r="D68" s="11"/>
      <c r="E68" s="11"/>
      <c r="F68" s="11"/>
      <c r="G68" s="68"/>
      <c r="H68" s="69"/>
      <c r="I68" s="94"/>
      <c r="J68" s="98"/>
    </row>
    <row r="69" spans="1:10">
      <c r="A69" s="20"/>
      <c r="B69" s="11" t="s">
        <v>67</v>
      </c>
      <c r="C69" s="11"/>
      <c r="D69" s="11"/>
      <c r="E69" s="11"/>
      <c r="F69" s="11"/>
      <c r="G69" s="68"/>
      <c r="H69" s="69"/>
      <c r="I69" s="94"/>
      <c r="J69" s="98"/>
    </row>
    <row r="70" spans="1:10">
      <c r="A70" s="23"/>
      <c r="B70" s="25" t="s">
        <v>68</v>
      </c>
      <c r="C70" s="25"/>
      <c r="D70" s="25"/>
      <c r="E70" s="25"/>
      <c r="F70" s="25"/>
      <c r="G70" s="77">
        <v>4</v>
      </c>
      <c r="H70" s="78" t="s">
        <v>69</v>
      </c>
      <c r="I70" s="109"/>
      <c r="J70" s="97">
        <f t="shared" ref="J70:J73" si="0">G70*I70</f>
        <v>0</v>
      </c>
    </row>
    <row r="71" spans="1:10">
      <c r="A71" s="23"/>
      <c r="B71" s="25" t="s">
        <v>70</v>
      </c>
      <c r="C71" s="25"/>
      <c r="D71" s="25"/>
      <c r="E71" s="25"/>
      <c r="F71" s="25"/>
      <c r="G71" s="77">
        <v>4</v>
      </c>
      <c r="H71" s="78" t="s">
        <v>69</v>
      </c>
      <c r="I71" s="109"/>
      <c r="J71" s="97">
        <f t="shared" si="0"/>
        <v>0</v>
      </c>
    </row>
    <row r="72" spans="1:10">
      <c r="A72" s="23"/>
      <c r="B72" s="25" t="s">
        <v>71</v>
      </c>
      <c r="C72" s="25"/>
      <c r="D72" s="25"/>
      <c r="E72" s="25"/>
      <c r="F72" s="25"/>
      <c r="G72" s="77">
        <v>4</v>
      </c>
      <c r="H72" s="78" t="s">
        <v>69</v>
      </c>
      <c r="I72" s="109"/>
      <c r="J72" s="97">
        <f t="shared" si="0"/>
        <v>0</v>
      </c>
    </row>
    <row r="73" spans="1:10">
      <c r="A73" s="3"/>
      <c r="B73" s="4" t="s">
        <v>72</v>
      </c>
      <c r="C73" s="4"/>
      <c r="D73" s="4"/>
      <c r="E73" s="4"/>
      <c r="F73" s="4"/>
      <c r="G73" s="71">
        <v>1</v>
      </c>
      <c r="H73" s="72" t="s">
        <v>69</v>
      </c>
      <c r="I73" s="110"/>
      <c r="J73" s="97">
        <f t="shared" si="0"/>
        <v>0</v>
      </c>
    </row>
    <row r="74" spans="1:10">
      <c r="A74" s="7"/>
      <c r="B74" s="8"/>
      <c r="C74" s="8"/>
      <c r="D74" s="8"/>
      <c r="E74" s="8"/>
      <c r="F74" s="8"/>
      <c r="G74" s="66"/>
      <c r="H74" s="76"/>
      <c r="I74" s="92"/>
      <c r="J74" s="106"/>
    </row>
    <row r="75" spans="1:10">
      <c r="A75" s="9">
        <v>3</v>
      </c>
      <c r="B75" s="10" t="s">
        <v>73</v>
      </c>
      <c r="C75" s="10"/>
      <c r="D75" s="11"/>
      <c r="E75" s="11"/>
      <c r="F75" s="11"/>
      <c r="G75" s="68"/>
      <c r="H75" s="70"/>
      <c r="I75" s="111"/>
      <c r="J75" s="97"/>
    </row>
    <row r="76" spans="1:10">
      <c r="A76" s="20"/>
      <c r="B76" s="13" t="s">
        <v>74</v>
      </c>
      <c r="C76" s="11"/>
      <c r="D76" s="11"/>
      <c r="E76" s="11"/>
      <c r="F76" s="11"/>
      <c r="G76" s="68"/>
      <c r="H76" s="79"/>
      <c r="I76" s="112"/>
      <c r="J76" s="98"/>
    </row>
    <row r="77" spans="1:10">
      <c r="A77" s="9"/>
      <c r="B77" s="13" t="s">
        <v>75</v>
      </c>
      <c r="C77" s="11"/>
      <c r="D77" s="11"/>
      <c r="E77" s="11"/>
      <c r="F77" s="11"/>
      <c r="G77" s="68"/>
      <c r="H77" s="79"/>
      <c r="I77" s="112"/>
      <c r="J77" s="98"/>
    </row>
    <row r="78" spans="1:10">
      <c r="A78" s="9"/>
      <c r="B78" s="13" t="s">
        <v>76</v>
      </c>
      <c r="C78" s="11"/>
      <c r="D78" s="11"/>
      <c r="E78" s="11"/>
      <c r="F78" s="11"/>
      <c r="G78" s="68"/>
      <c r="H78" s="79"/>
      <c r="I78" s="112"/>
      <c r="J78" s="98"/>
    </row>
    <row r="79" spans="1:10">
      <c r="A79" s="9"/>
      <c r="B79" s="13" t="s">
        <v>77</v>
      </c>
      <c r="C79" s="11"/>
      <c r="D79" s="11"/>
      <c r="E79" s="11"/>
      <c r="F79" s="11"/>
      <c r="G79" s="75"/>
      <c r="H79" s="79"/>
      <c r="I79" s="104"/>
      <c r="J79" s="95"/>
    </row>
    <row r="80" spans="1:10">
      <c r="A80" s="9"/>
      <c r="B80" s="13" t="s">
        <v>78</v>
      </c>
      <c r="C80" s="11"/>
      <c r="D80" s="11"/>
      <c r="E80" s="11"/>
      <c r="F80" s="11"/>
      <c r="G80" s="68"/>
      <c r="H80" s="70"/>
      <c r="I80" s="111"/>
      <c r="J80" s="97"/>
    </row>
    <row r="81" spans="1:10">
      <c r="A81" s="9"/>
      <c r="B81" s="13" t="s">
        <v>79</v>
      </c>
      <c r="C81" s="11"/>
      <c r="D81" s="11"/>
      <c r="E81" s="11"/>
      <c r="F81" s="11"/>
      <c r="G81" s="68"/>
      <c r="H81" s="70"/>
      <c r="I81" s="111"/>
      <c r="J81" s="97"/>
    </row>
    <row r="82" spans="1:10">
      <c r="A82" s="9"/>
      <c r="B82" s="13" t="s">
        <v>80</v>
      </c>
      <c r="C82" s="11"/>
      <c r="D82" s="11"/>
      <c r="E82" s="11"/>
      <c r="F82" s="11"/>
      <c r="G82" s="68">
        <v>270</v>
      </c>
      <c r="H82" s="70" t="s">
        <v>38</v>
      </c>
      <c r="I82" s="111"/>
      <c r="J82" s="97">
        <f>G82*I82</f>
        <v>0</v>
      </c>
    </row>
    <row r="83" spans="1:10">
      <c r="A83" s="3"/>
      <c r="B83" s="16" t="s">
        <v>81</v>
      </c>
      <c r="C83" s="4"/>
      <c r="D83" s="4"/>
      <c r="E83" s="4"/>
      <c r="F83" s="4"/>
      <c r="G83" s="71"/>
      <c r="H83" s="72"/>
      <c r="I83" s="110"/>
      <c r="J83" s="100"/>
    </row>
    <row r="84" spans="1:10">
      <c r="A84" s="7"/>
      <c r="B84" s="8"/>
      <c r="C84" s="8"/>
      <c r="D84" s="8"/>
      <c r="E84" s="8"/>
      <c r="F84" s="8"/>
      <c r="G84" s="66"/>
      <c r="H84" s="76"/>
      <c r="I84" s="92"/>
      <c r="J84" s="106"/>
    </row>
    <row r="85" spans="1:10">
      <c r="A85" s="9">
        <v>4</v>
      </c>
      <c r="B85" s="10" t="s">
        <v>82</v>
      </c>
      <c r="C85" s="10"/>
      <c r="D85" s="11"/>
      <c r="E85" s="11"/>
      <c r="F85" s="11"/>
      <c r="G85" s="68"/>
      <c r="H85" s="69"/>
      <c r="I85" s="94"/>
      <c r="J85" s="98"/>
    </row>
    <row r="86" spans="1:10">
      <c r="A86" s="20"/>
      <c r="B86" s="11" t="s">
        <v>83</v>
      </c>
      <c r="C86" s="11"/>
      <c r="D86" s="11"/>
      <c r="E86" s="11"/>
      <c r="F86" s="11"/>
      <c r="G86" s="68"/>
      <c r="H86" s="69"/>
      <c r="I86" s="94"/>
      <c r="J86" s="98"/>
    </row>
    <row r="87" spans="1:10">
      <c r="A87" s="9"/>
      <c r="B87" s="11" t="s">
        <v>84</v>
      </c>
      <c r="C87" s="11"/>
      <c r="D87" s="11"/>
      <c r="E87" s="11"/>
      <c r="F87" s="11"/>
      <c r="G87" s="68"/>
      <c r="H87" s="69"/>
      <c r="I87" s="94"/>
      <c r="J87" s="98"/>
    </row>
    <row r="88" spans="1:10">
      <c r="A88" s="9"/>
      <c r="B88" s="11" t="s">
        <v>85</v>
      </c>
      <c r="C88" s="11"/>
      <c r="D88" s="11"/>
      <c r="E88" s="11"/>
      <c r="F88" s="11"/>
      <c r="G88" s="68"/>
      <c r="H88" s="69"/>
      <c r="I88" s="94"/>
      <c r="J88" s="98"/>
    </row>
    <row r="89" spans="1:10">
      <c r="A89" s="9"/>
      <c r="B89" s="11" t="s">
        <v>86</v>
      </c>
      <c r="C89" s="11"/>
      <c r="D89" s="11"/>
      <c r="E89" s="11"/>
      <c r="F89" s="11"/>
      <c r="G89" s="68"/>
      <c r="H89" s="69"/>
      <c r="I89" s="94"/>
      <c r="J89" s="98"/>
    </row>
    <row r="90" spans="1:10">
      <c r="A90" s="9"/>
      <c r="B90" s="13" t="s">
        <v>87</v>
      </c>
      <c r="C90" s="11"/>
      <c r="D90" s="11"/>
      <c r="E90" s="11"/>
      <c r="F90" s="11"/>
      <c r="G90" s="68"/>
      <c r="H90" s="69"/>
      <c r="I90" s="94"/>
      <c r="J90" s="98"/>
    </row>
    <row r="91" spans="1:10">
      <c r="A91" s="9"/>
      <c r="B91" s="11" t="s">
        <v>88</v>
      </c>
      <c r="C91" s="11"/>
      <c r="D91" s="11"/>
      <c r="E91" s="11"/>
      <c r="F91" s="11"/>
      <c r="G91" s="68"/>
      <c r="H91" s="69"/>
      <c r="I91" s="94"/>
      <c r="J91" s="98"/>
    </row>
    <row r="92" spans="1:10">
      <c r="A92" s="9"/>
      <c r="B92" s="11" t="s">
        <v>89</v>
      </c>
      <c r="C92" s="11"/>
      <c r="D92" s="11"/>
      <c r="E92" s="11"/>
      <c r="F92" s="11"/>
      <c r="G92" s="68"/>
      <c r="H92" s="69"/>
      <c r="I92" s="94"/>
      <c r="J92" s="98"/>
    </row>
    <row r="93" spans="1:10">
      <c r="A93" s="3"/>
      <c r="B93" s="4" t="s">
        <v>90</v>
      </c>
      <c r="C93" s="4"/>
      <c r="D93" s="4"/>
      <c r="E93" s="4"/>
      <c r="F93" s="4"/>
      <c r="G93" s="71">
        <v>1</v>
      </c>
      <c r="H93" s="72" t="s">
        <v>69</v>
      </c>
      <c r="I93" s="99"/>
      <c r="J93" s="97">
        <f>G93*I93</f>
        <v>0</v>
      </c>
    </row>
    <row r="94" spans="1:10">
      <c r="A94" s="7"/>
      <c r="B94" s="8"/>
      <c r="C94" s="8"/>
      <c r="D94" s="8"/>
      <c r="E94" s="8"/>
      <c r="F94" s="27"/>
      <c r="G94" s="66"/>
      <c r="H94" s="67"/>
      <c r="I94" s="103"/>
      <c r="J94" s="93"/>
    </row>
    <row r="95" spans="1:10">
      <c r="A95" s="9">
        <v>5</v>
      </c>
      <c r="B95" s="10" t="s">
        <v>91</v>
      </c>
      <c r="C95" s="11"/>
      <c r="D95" s="11"/>
      <c r="E95" s="11"/>
      <c r="F95" s="12"/>
      <c r="G95" s="68"/>
      <c r="H95" s="79"/>
      <c r="I95" s="94"/>
      <c r="J95" s="98"/>
    </row>
    <row r="96" spans="1:10">
      <c r="A96" s="20"/>
      <c r="B96" s="13" t="s">
        <v>92</v>
      </c>
      <c r="C96" s="11"/>
      <c r="D96" s="11"/>
      <c r="E96" s="11"/>
      <c r="F96" s="12"/>
      <c r="G96" s="68"/>
      <c r="H96" s="79"/>
      <c r="I96" s="104"/>
      <c r="J96" s="97"/>
    </row>
    <row r="97" spans="1:10">
      <c r="A97" s="9"/>
      <c r="B97" s="13" t="s">
        <v>93</v>
      </c>
      <c r="C97" s="11"/>
      <c r="D97" s="11"/>
      <c r="E97" s="11"/>
      <c r="F97" s="12"/>
      <c r="G97" s="68"/>
      <c r="H97" s="79"/>
      <c r="I97" s="104"/>
      <c r="J97" s="97"/>
    </row>
    <row r="98" spans="1:10">
      <c r="A98" s="9"/>
      <c r="B98" s="13" t="s">
        <v>94</v>
      </c>
      <c r="C98" s="11"/>
      <c r="D98" s="11"/>
      <c r="E98" s="11"/>
      <c r="F98" s="12"/>
      <c r="G98" s="68"/>
      <c r="H98" s="79"/>
      <c r="I98" s="104"/>
      <c r="J98" s="97"/>
    </row>
    <row r="99" spans="1:10">
      <c r="A99" s="9"/>
      <c r="B99" s="11" t="s">
        <v>95</v>
      </c>
      <c r="C99" s="11"/>
      <c r="D99" s="11"/>
      <c r="E99" s="11"/>
      <c r="F99" s="12"/>
      <c r="G99" s="68"/>
      <c r="H99" s="79"/>
      <c r="I99" s="104"/>
      <c r="J99" s="97"/>
    </row>
    <row r="100" spans="1:10">
      <c r="A100" s="9"/>
      <c r="B100" s="11" t="s">
        <v>96</v>
      </c>
      <c r="C100" s="11"/>
      <c r="D100" s="11"/>
      <c r="E100" s="11"/>
      <c r="F100" s="12"/>
      <c r="G100" s="68"/>
      <c r="H100" s="79"/>
      <c r="I100" s="104"/>
      <c r="J100" s="97"/>
    </row>
    <row r="101" spans="1:10">
      <c r="A101" s="9"/>
      <c r="B101" s="11" t="s">
        <v>97</v>
      </c>
      <c r="C101" s="11"/>
      <c r="D101" s="11"/>
      <c r="E101" s="11"/>
      <c r="F101" s="12"/>
      <c r="G101" s="68"/>
      <c r="H101" s="79"/>
      <c r="I101" s="104"/>
      <c r="J101" s="97"/>
    </row>
    <row r="102" spans="1:10">
      <c r="A102" s="9"/>
      <c r="B102" s="11" t="s">
        <v>98</v>
      </c>
      <c r="C102" s="11"/>
      <c r="D102" s="11"/>
      <c r="E102" s="11"/>
      <c r="F102" s="12"/>
      <c r="G102" s="68"/>
      <c r="H102" s="79"/>
      <c r="I102" s="104"/>
      <c r="J102" s="97"/>
    </row>
    <row r="103" spans="1:10">
      <c r="A103" s="3"/>
      <c r="B103" s="4" t="s">
        <v>99</v>
      </c>
      <c r="C103" s="4"/>
      <c r="D103" s="4"/>
      <c r="E103" s="4"/>
      <c r="F103" s="6"/>
      <c r="G103" s="71"/>
      <c r="H103" s="80"/>
      <c r="I103" s="113"/>
      <c r="J103" s="100"/>
    </row>
    <row r="104" spans="1:10">
      <c r="A104" s="7"/>
      <c r="B104" s="8"/>
      <c r="C104" s="8"/>
      <c r="D104" s="8"/>
      <c r="E104" s="8"/>
      <c r="F104" s="27"/>
      <c r="G104" s="66"/>
      <c r="H104" s="67"/>
      <c r="I104" s="114"/>
      <c r="J104" s="106"/>
    </row>
    <row r="105" spans="1:10">
      <c r="A105" s="14" t="s">
        <v>32</v>
      </c>
      <c r="B105" s="13" t="s">
        <v>100</v>
      </c>
      <c r="C105" s="11"/>
      <c r="D105" s="11"/>
      <c r="E105" s="11"/>
      <c r="F105" s="12"/>
      <c r="G105" s="68">
        <v>170</v>
      </c>
      <c r="H105" s="70" t="s">
        <v>38</v>
      </c>
      <c r="I105" s="111"/>
      <c r="J105" s="97">
        <f>G105*I105</f>
        <v>0</v>
      </c>
    </row>
    <row r="106" spans="1:10">
      <c r="A106" s="9"/>
      <c r="B106" s="11"/>
      <c r="C106" s="11"/>
      <c r="D106" s="11"/>
      <c r="E106" s="11"/>
      <c r="F106" s="12"/>
      <c r="G106" s="68"/>
      <c r="H106" s="70"/>
      <c r="I106" s="111"/>
      <c r="J106" s="97"/>
    </row>
    <row r="107" spans="1:10">
      <c r="A107" s="14" t="s">
        <v>43</v>
      </c>
      <c r="B107" s="11" t="s">
        <v>101</v>
      </c>
      <c r="C107" s="11"/>
      <c r="D107" s="11"/>
      <c r="E107" s="11"/>
      <c r="F107" s="12"/>
      <c r="G107" s="68"/>
      <c r="H107" s="70"/>
      <c r="I107" s="111"/>
      <c r="J107" s="97"/>
    </row>
    <row r="108" spans="1:10">
      <c r="A108" s="14"/>
      <c r="B108" s="26" t="s">
        <v>102</v>
      </c>
      <c r="C108" s="11"/>
      <c r="D108" s="11"/>
      <c r="E108" s="11"/>
      <c r="F108" s="12"/>
      <c r="G108" s="68">
        <v>40</v>
      </c>
      <c r="H108" s="81" t="s">
        <v>38</v>
      </c>
      <c r="I108" s="111"/>
      <c r="J108" s="97">
        <f>G108*I108</f>
        <v>0</v>
      </c>
    </row>
    <row r="109" spans="1:10">
      <c r="A109" s="7"/>
      <c r="B109" s="8"/>
      <c r="C109" s="8"/>
      <c r="D109" s="8"/>
      <c r="E109" s="8"/>
      <c r="F109" s="8"/>
      <c r="G109" s="66"/>
      <c r="H109" s="67"/>
      <c r="I109" s="114"/>
      <c r="J109" s="93"/>
    </row>
    <row r="110" spans="1:10">
      <c r="A110" s="3">
        <v>6</v>
      </c>
      <c r="B110" s="30" t="s">
        <v>103</v>
      </c>
      <c r="C110" s="30"/>
      <c r="D110" s="4"/>
      <c r="E110" s="4"/>
      <c r="F110" s="4"/>
      <c r="G110" s="71"/>
      <c r="H110" s="80"/>
      <c r="I110" s="113"/>
      <c r="J110" s="102"/>
    </row>
    <row r="111" spans="1:10">
      <c r="A111" s="29"/>
      <c r="B111" s="31" t="s">
        <v>104</v>
      </c>
      <c r="C111" s="8"/>
      <c r="D111" s="8"/>
      <c r="E111" s="8"/>
      <c r="F111" s="8"/>
      <c r="G111" s="66"/>
      <c r="H111" s="67"/>
      <c r="I111" s="114"/>
      <c r="J111" s="106"/>
    </row>
    <row r="112" spans="1:10">
      <c r="A112" s="9"/>
      <c r="B112" s="11" t="s">
        <v>105</v>
      </c>
      <c r="C112" s="11"/>
      <c r="D112" s="11"/>
      <c r="E112" s="11"/>
      <c r="F112" s="11"/>
      <c r="G112" s="68"/>
      <c r="H112" s="79"/>
      <c r="I112" s="104"/>
      <c r="J112" s="97"/>
    </row>
    <row r="113" spans="1:10">
      <c r="A113" s="9"/>
      <c r="B113" s="11" t="s">
        <v>106</v>
      </c>
      <c r="C113" s="11"/>
      <c r="D113" s="11"/>
      <c r="E113" s="11"/>
      <c r="F113" s="11"/>
      <c r="G113" s="68"/>
      <c r="H113" s="79"/>
      <c r="I113" s="104"/>
      <c r="J113" s="97"/>
    </row>
    <row r="114" spans="1:10">
      <c r="A114" s="9"/>
      <c r="B114" s="11" t="s">
        <v>107</v>
      </c>
      <c r="C114" s="11"/>
      <c r="D114" s="11"/>
      <c r="E114" s="11"/>
      <c r="F114" s="11"/>
      <c r="G114" s="68"/>
      <c r="H114" s="79"/>
      <c r="I114" s="104"/>
      <c r="J114" s="97"/>
    </row>
    <row r="115" spans="1:10">
      <c r="A115" s="9"/>
      <c r="B115" s="11" t="s">
        <v>108</v>
      </c>
      <c r="C115" s="11"/>
      <c r="D115" s="11"/>
      <c r="E115" s="11"/>
      <c r="F115" s="11"/>
      <c r="G115" s="68"/>
      <c r="H115" s="79"/>
      <c r="I115" s="104"/>
      <c r="J115" s="97"/>
    </row>
    <row r="116" spans="1:10">
      <c r="A116" s="9"/>
      <c r="B116" s="11" t="s">
        <v>109</v>
      </c>
      <c r="C116" s="11"/>
      <c r="D116" s="11"/>
      <c r="E116" s="11"/>
      <c r="F116" s="11"/>
      <c r="G116" s="68"/>
      <c r="H116" s="79"/>
      <c r="I116" s="104"/>
      <c r="J116" s="97"/>
    </row>
    <row r="117" spans="1:10">
      <c r="A117" s="9"/>
      <c r="B117" s="13" t="s">
        <v>110</v>
      </c>
      <c r="C117" s="11"/>
      <c r="D117" s="11"/>
      <c r="E117" s="11"/>
      <c r="F117" s="11"/>
      <c r="G117" s="68"/>
      <c r="H117" s="79"/>
      <c r="I117" s="104"/>
      <c r="J117" s="97"/>
    </row>
    <row r="118" spans="1:10">
      <c r="A118" s="9"/>
      <c r="B118" s="13" t="s">
        <v>111</v>
      </c>
      <c r="C118" s="11"/>
      <c r="D118" s="11"/>
      <c r="E118" s="11"/>
      <c r="F118" s="11"/>
      <c r="G118" s="68"/>
      <c r="H118" s="79"/>
      <c r="I118" s="104"/>
      <c r="J118" s="97"/>
    </row>
    <row r="119" spans="1:10">
      <c r="A119" s="9"/>
      <c r="B119" s="13" t="s">
        <v>112</v>
      </c>
      <c r="C119" s="11"/>
      <c r="D119" s="11"/>
      <c r="E119" s="11"/>
      <c r="F119" s="11"/>
      <c r="G119" s="68"/>
      <c r="H119" s="79"/>
      <c r="I119" s="104"/>
      <c r="J119" s="97"/>
    </row>
    <row r="120" spans="1:10">
      <c r="A120" s="3"/>
      <c r="B120" s="4" t="s">
        <v>113</v>
      </c>
      <c r="C120" s="4"/>
      <c r="D120" s="4"/>
      <c r="E120" s="4"/>
      <c r="F120" s="4"/>
      <c r="G120" s="71"/>
      <c r="H120" s="80"/>
      <c r="I120" s="113"/>
      <c r="J120" s="100"/>
    </row>
    <row r="121" spans="1:10">
      <c r="A121" s="7"/>
      <c r="B121" s="8" t="s">
        <v>114</v>
      </c>
      <c r="C121" s="8"/>
      <c r="D121" s="8"/>
      <c r="E121" s="8"/>
      <c r="F121" s="8"/>
      <c r="G121" s="66"/>
      <c r="H121" s="67"/>
      <c r="I121" s="114"/>
      <c r="J121" s="106"/>
    </row>
    <row r="122" spans="1:10">
      <c r="A122" s="9"/>
      <c r="B122" s="11" t="s">
        <v>115</v>
      </c>
      <c r="C122" s="11"/>
      <c r="D122" s="11"/>
      <c r="E122" s="11"/>
      <c r="F122" s="11"/>
      <c r="G122" s="68"/>
      <c r="H122" s="79"/>
      <c r="I122" s="104"/>
      <c r="J122" s="97"/>
    </row>
    <row r="123" spans="1:10">
      <c r="A123" s="9"/>
      <c r="B123" s="11" t="s">
        <v>116</v>
      </c>
      <c r="C123" s="11"/>
      <c r="D123" s="11"/>
      <c r="E123" s="11"/>
      <c r="F123" s="11"/>
      <c r="G123" s="68"/>
      <c r="H123" s="79"/>
      <c r="I123" s="104"/>
      <c r="J123" s="97"/>
    </row>
    <row r="124" spans="1:10">
      <c r="A124" s="9"/>
      <c r="B124" s="11" t="s">
        <v>117</v>
      </c>
      <c r="C124" s="11"/>
      <c r="D124" s="11"/>
      <c r="E124" s="11"/>
      <c r="F124" s="11"/>
      <c r="G124" s="68"/>
      <c r="H124" s="79"/>
      <c r="I124" s="104"/>
      <c r="J124" s="97"/>
    </row>
    <row r="125" spans="1:10">
      <c r="A125" s="9"/>
      <c r="B125" s="11" t="s">
        <v>118</v>
      </c>
      <c r="C125" s="11"/>
      <c r="D125" s="11"/>
      <c r="E125" s="11"/>
      <c r="F125" s="11"/>
      <c r="G125" s="68"/>
      <c r="H125" s="79"/>
      <c r="I125" s="104"/>
      <c r="J125" s="97"/>
    </row>
    <row r="126" spans="1:10">
      <c r="A126" s="9"/>
      <c r="B126" s="11" t="s">
        <v>119</v>
      </c>
      <c r="C126" s="11"/>
      <c r="D126" s="11"/>
      <c r="E126" s="11"/>
      <c r="F126" s="11"/>
      <c r="G126" s="68"/>
      <c r="H126" s="79"/>
      <c r="I126" s="104"/>
      <c r="J126" s="97"/>
    </row>
    <row r="127" spans="1:10">
      <c r="A127" s="9"/>
      <c r="B127" s="32" t="s">
        <v>120</v>
      </c>
      <c r="C127" s="11"/>
      <c r="D127" s="11"/>
      <c r="E127" s="11"/>
      <c r="F127" s="11"/>
      <c r="G127" s="68"/>
      <c r="H127" s="79"/>
      <c r="I127" s="104"/>
      <c r="J127" s="97"/>
    </row>
    <row r="128" spans="1:10">
      <c r="A128" s="9"/>
      <c r="B128" s="11"/>
      <c r="C128" s="11"/>
      <c r="D128" s="11"/>
      <c r="E128" s="11"/>
      <c r="F128" s="11"/>
      <c r="G128" s="68"/>
      <c r="H128" s="79"/>
      <c r="I128" s="104"/>
      <c r="J128" s="97"/>
    </row>
    <row r="129" spans="1:10">
      <c r="A129" s="3" t="s">
        <v>32</v>
      </c>
      <c r="B129" s="33" t="s">
        <v>121</v>
      </c>
      <c r="C129" s="4"/>
      <c r="D129" s="4"/>
      <c r="E129" s="4"/>
      <c r="F129" s="4"/>
      <c r="G129" s="82">
        <v>10</v>
      </c>
      <c r="H129" s="72" t="s">
        <v>122</v>
      </c>
      <c r="I129" s="110"/>
      <c r="J129" s="97">
        <f>G129*I129</f>
        <v>0</v>
      </c>
    </row>
    <row r="130" spans="1:10">
      <c r="A130" s="9"/>
      <c r="B130" s="11"/>
      <c r="C130" s="11"/>
      <c r="D130" s="11"/>
      <c r="E130" s="11"/>
      <c r="F130" s="11"/>
      <c r="G130" s="68"/>
      <c r="H130" s="70"/>
      <c r="I130" s="111"/>
      <c r="J130" s="97"/>
    </row>
    <row r="131" spans="1:10">
      <c r="A131" s="9" t="s">
        <v>43</v>
      </c>
      <c r="B131" s="34" t="s">
        <v>123</v>
      </c>
      <c r="C131" s="11"/>
      <c r="D131" s="11"/>
      <c r="E131" s="11"/>
      <c r="F131" s="11"/>
      <c r="G131" s="83">
        <v>5.5</v>
      </c>
      <c r="H131" s="70" t="s">
        <v>122</v>
      </c>
      <c r="I131" s="111"/>
      <c r="J131" s="97">
        <f>G131*I131</f>
        <v>0</v>
      </c>
    </row>
    <row r="132" spans="1:10">
      <c r="A132" s="7"/>
      <c r="B132" s="8"/>
      <c r="C132" s="8"/>
      <c r="D132" s="8"/>
      <c r="E132" s="8"/>
      <c r="F132" s="8"/>
      <c r="G132" s="66"/>
      <c r="H132" s="76"/>
      <c r="I132" s="114"/>
      <c r="J132" s="115"/>
    </row>
    <row r="133" spans="1:10">
      <c r="A133" s="9">
        <v>7</v>
      </c>
      <c r="B133" s="10" t="s">
        <v>124</v>
      </c>
      <c r="C133" s="10"/>
      <c r="D133" s="11"/>
      <c r="E133" s="11"/>
      <c r="F133" s="11"/>
      <c r="G133" s="68"/>
      <c r="H133" s="70"/>
      <c r="I133" s="96"/>
      <c r="J133" s="116"/>
    </row>
    <row r="134" spans="1:10">
      <c r="A134" s="20"/>
      <c r="B134" s="13" t="s">
        <v>125</v>
      </c>
      <c r="C134" s="11"/>
      <c r="D134" s="11"/>
      <c r="E134" s="11"/>
      <c r="F134" s="11"/>
      <c r="G134" s="68"/>
      <c r="H134" s="70"/>
      <c r="I134" s="96"/>
      <c r="J134" s="116"/>
    </row>
    <row r="135" spans="1:10">
      <c r="A135" s="9"/>
      <c r="B135" s="13" t="s">
        <v>126</v>
      </c>
      <c r="C135" s="11"/>
      <c r="D135" s="11"/>
      <c r="E135" s="11"/>
      <c r="F135" s="11"/>
      <c r="G135" s="68"/>
      <c r="H135" s="70"/>
      <c r="I135" s="96"/>
      <c r="J135" s="116"/>
    </row>
    <row r="136" spans="1:10">
      <c r="A136" s="9"/>
      <c r="B136" s="13" t="s">
        <v>127</v>
      </c>
      <c r="C136" s="11"/>
      <c r="D136" s="11"/>
      <c r="E136" s="11"/>
      <c r="F136" s="11"/>
      <c r="G136" s="68"/>
      <c r="H136" s="70"/>
      <c r="I136" s="96"/>
      <c r="J136" s="116"/>
    </row>
    <row r="137" spans="1:10">
      <c r="A137" s="9"/>
      <c r="B137" s="13" t="s">
        <v>128</v>
      </c>
      <c r="C137" s="11"/>
      <c r="D137" s="11"/>
      <c r="E137" s="11"/>
      <c r="F137" s="11"/>
      <c r="G137" s="75"/>
      <c r="H137" s="79"/>
      <c r="I137" s="104"/>
      <c r="J137" s="104"/>
    </row>
    <row r="138" spans="1:10">
      <c r="A138" s="9"/>
      <c r="B138" s="13" t="s">
        <v>129</v>
      </c>
      <c r="C138" s="11"/>
      <c r="D138" s="11"/>
      <c r="E138" s="11"/>
      <c r="F138" s="11"/>
      <c r="G138" s="75"/>
      <c r="H138" s="79"/>
      <c r="I138" s="104"/>
      <c r="J138" s="104"/>
    </row>
    <row r="139" spans="1:10">
      <c r="A139" s="9"/>
      <c r="B139" s="26" t="s">
        <v>130</v>
      </c>
      <c r="C139" s="11"/>
      <c r="D139" s="11"/>
      <c r="E139" s="11"/>
      <c r="F139" s="11"/>
      <c r="G139" s="71">
        <v>1</v>
      </c>
      <c r="H139" s="70" t="s">
        <v>69</v>
      </c>
      <c r="I139" s="99"/>
      <c r="J139" s="97">
        <f>G139*I139</f>
        <v>0</v>
      </c>
    </row>
    <row r="140" spans="1:10">
      <c r="A140" s="7"/>
      <c r="B140" s="8"/>
      <c r="C140" s="8"/>
      <c r="D140" s="8"/>
      <c r="E140" s="8"/>
      <c r="F140" s="8"/>
      <c r="G140" s="66"/>
      <c r="H140" s="76"/>
      <c r="I140" s="105"/>
      <c r="J140" s="106"/>
    </row>
    <row r="141" spans="1:10">
      <c r="A141" s="9">
        <v>8</v>
      </c>
      <c r="B141" s="10" t="s">
        <v>131</v>
      </c>
      <c r="C141" s="10"/>
      <c r="D141" s="10"/>
      <c r="E141" s="11"/>
      <c r="F141" s="11"/>
      <c r="G141" s="68"/>
      <c r="H141" s="70"/>
      <c r="I141" s="96"/>
      <c r="J141" s="97"/>
    </row>
    <row r="142" spans="1:10">
      <c r="A142" s="20"/>
      <c r="B142" s="13" t="s">
        <v>132</v>
      </c>
      <c r="C142" s="11"/>
      <c r="D142" s="11"/>
      <c r="E142" s="11"/>
      <c r="F142" s="11"/>
      <c r="G142" s="68"/>
      <c r="H142" s="70"/>
      <c r="I142" s="96"/>
      <c r="J142" s="97"/>
    </row>
    <row r="143" spans="1:10">
      <c r="A143" s="9"/>
      <c r="B143" s="13" t="s">
        <v>133</v>
      </c>
      <c r="C143" s="11"/>
      <c r="D143" s="11"/>
      <c r="E143" s="11"/>
      <c r="F143" s="11"/>
      <c r="G143" s="68"/>
      <c r="H143" s="70"/>
      <c r="I143" s="96"/>
      <c r="J143" s="97"/>
    </row>
    <row r="144" spans="1:10">
      <c r="A144" s="9"/>
      <c r="B144" s="13" t="s">
        <v>134</v>
      </c>
      <c r="C144" s="11"/>
      <c r="D144" s="11"/>
      <c r="E144" s="11"/>
      <c r="F144" s="11"/>
      <c r="G144" s="68"/>
      <c r="H144" s="70"/>
      <c r="I144" s="96"/>
      <c r="J144" s="97"/>
    </row>
    <row r="145" spans="1:10">
      <c r="A145" s="3"/>
      <c r="B145" s="16" t="s">
        <v>135</v>
      </c>
      <c r="C145" s="4"/>
      <c r="D145" s="4"/>
      <c r="E145" s="4"/>
      <c r="F145" s="4"/>
      <c r="G145" s="71">
        <v>1</v>
      </c>
      <c r="H145" s="72" t="s">
        <v>69</v>
      </c>
      <c r="I145" s="99"/>
      <c r="J145" s="97">
        <f>G145*I145</f>
        <v>0</v>
      </c>
    </row>
    <row r="146" spans="1:10">
      <c r="A146" s="7"/>
      <c r="B146" s="8"/>
      <c r="C146" s="8"/>
      <c r="D146" s="8"/>
      <c r="E146" s="8"/>
      <c r="F146" s="8"/>
      <c r="G146" s="66"/>
      <c r="H146" s="76"/>
      <c r="I146" s="105"/>
      <c r="J146" s="106"/>
    </row>
    <row r="147" spans="1:10">
      <c r="A147" s="9">
        <v>9</v>
      </c>
      <c r="B147" s="10" t="s">
        <v>136</v>
      </c>
      <c r="C147" s="10"/>
      <c r="D147" s="11"/>
      <c r="E147" s="11"/>
      <c r="F147" s="11"/>
      <c r="G147" s="68"/>
      <c r="H147" s="70"/>
      <c r="I147" s="96"/>
      <c r="J147" s="97"/>
    </row>
    <row r="148" spans="1:10">
      <c r="A148" s="20"/>
      <c r="B148" s="13" t="s">
        <v>125</v>
      </c>
      <c r="C148" s="11"/>
      <c r="D148" s="11"/>
      <c r="E148" s="11"/>
      <c r="F148" s="11"/>
      <c r="G148" s="68"/>
      <c r="H148" s="70"/>
      <c r="I148" s="96"/>
      <c r="J148" s="97"/>
    </row>
    <row r="149" spans="1:10">
      <c r="A149" s="9"/>
      <c r="B149" s="13" t="s">
        <v>137</v>
      </c>
      <c r="C149" s="11"/>
      <c r="D149" s="11"/>
      <c r="E149" s="11"/>
      <c r="F149" s="11"/>
      <c r="G149" s="68"/>
      <c r="H149" s="70"/>
      <c r="I149" s="96"/>
      <c r="J149" s="97"/>
    </row>
    <row r="150" spans="1:10">
      <c r="A150" s="9"/>
      <c r="B150" s="13" t="s">
        <v>127</v>
      </c>
      <c r="C150" s="11"/>
      <c r="D150" s="11"/>
      <c r="E150" s="11"/>
      <c r="F150" s="11"/>
      <c r="G150" s="68"/>
      <c r="H150" s="70"/>
      <c r="I150" s="96"/>
      <c r="J150" s="97"/>
    </row>
    <row r="151" spans="1:10">
      <c r="A151" s="9"/>
      <c r="B151" s="13" t="s">
        <v>128</v>
      </c>
      <c r="C151" s="11"/>
      <c r="D151" s="11"/>
      <c r="E151" s="11"/>
      <c r="F151" s="11"/>
      <c r="G151" s="68"/>
      <c r="H151" s="70"/>
      <c r="I151" s="96"/>
      <c r="J151" s="97"/>
    </row>
    <row r="152" spans="1:10">
      <c r="A152" s="9"/>
      <c r="B152" s="13" t="s">
        <v>129</v>
      </c>
      <c r="C152" s="11"/>
      <c r="D152" s="11"/>
      <c r="E152" s="11"/>
      <c r="F152" s="11"/>
      <c r="G152" s="68"/>
      <c r="H152" s="70"/>
      <c r="I152" s="96"/>
      <c r="J152" s="97"/>
    </row>
    <row r="153" spans="1:10">
      <c r="A153" s="3"/>
      <c r="B153" s="16" t="s">
        <v>130</v>
      </c>
      <c r="C153" s="4"/>
      <c r="D153" s="4"/>
      <c r="E153" s="4"/>
      <c r="F153" s="4"/>
      <c r="G153" s="71">
        <v>1</v>
      </c>
      <c r="H153" s="72" t="s">
        <v>69</v>
      </c>
      <c r="I153" s="99"/>
      <c r="J153" s="97">
        <f>G153*I153</f>
        <v>0</v>
      </c>
    </row>
    <row r="154" spans="1:10">
      <c r="A154" s="7"/>
      <c r="B154" s="8"/>
      <c r="C154" s="8"/>
      <c r="D154" s="8"/>
      <c r="E154" s="8"/>
      <c r="F154" s="8"/>
      <c r="G154" s="66"/>
      <c r="H154" s="76"/>
      <c r="I154" s="105"/>
      <c r="J154" s="106"/>
    </row>
    <row r="155" spans="1:10">
      <c r="A155" s="9">
        <v>10</v>
      </c>
      <c r="B155" s="10" t="s">
        <v>138</v>
      </c>
      <c r="C155" s="10"/>
      <c r="D155" s="11"/>
      <c r="E155" s="11"/>
      <c r="F155" s="11"/>
      <c r="G155" s="68"/>
      <c r="H155" s="70"/>
      <c r="I155" s="96"/>
      <c r="J155" s="97"/>
    </row>
    <row r="156" spans="1:10">
      <c r="A156" s="20"/>
      <c r="B156" s="11" t="s">
        <v>139</v>
      </c>
      <c r="C156" s="11"/>
      <c r="D156" s="11"/>
      <c r="E156" s="11"/>
      <c r="F156" s="11"/>
      <c r="G156" s="68"/>
      <c r="H156" s="70"/>
      <c r="I156" s="96"/>
      <c r="J156" s="97"/>
    </row>
    <row r="157" spans="1:10">
      <c r="A157" s="9"/>
      <c r="B157" s="13" t="s">
        <v>140</v>
      </c>
      <c r="C157" s="11"/>
      <c r="D157" s="11"/>
      <c r="E157" s="11"/>
      <c r="F157" s="11"/>
      <c r="G157" s="68"/>
      <c r="H157" s="70"/>
      <c r="I157" s="96"/>
      <c r="J157" s="97"/>
    </row>
    <row r="158" spans="1:10">
      <c r="A158" s="9"/>
      <c r="B158" s="13" t="s">
        <v>141</v>
      </c>
      <c r="C158" s="11"/>
      <c r="D158" s="11"/>
      <c r="E158" s="11"/>
      <c r="F158" s="11"/>
      <c r="G158" s="68"/>
      <c r="H158" s="70"/>
      <c r="I158" s="96"/>
      <c r="J158" s="97"/>
    </row>
    <row r="159" spans="1:10">
      <c r="A159" s="9"/>
      <c r="B159" s="13" t="s">
        <v>142</v>
      </c>
      <c r="C159" s="11"/>
      <c r="D159" s="11"/>
      <c r="E159" s="11"/>
      <c r="F159" s="11"/>
      <c r="G159" s="75"/>
      <c r="H159" s="79"/>
      <c r="I159" s="104"/>
      <c r="J159" s="98"/>
    </row>
    <row r="160" spans="1:10">
      <c r="A160" s="3"/>
      <c r="B160" s="5" t="s">
        <v>143</v>
      </c>
      <c r="C160" s="4"/>
      <c r="D160" s="4"/>
      <c r="E160" s="4"/>
      <c r="F160" s="4"/>
      <c r="G160" s="71">
        <v>1</v>
      </c>
      <c r="H160" s="72" t="s">
        <v>69</v>
      </c>
      <c r="I160" s="99"/>
      <c r="J160" s="97">
        <f>G160*I160</f>
        <v>0</v>
      </c>
    </row>
    <row r="161" spans="1:10">
      <c r="A161" s="7"/>
      <c r="B161" s="8"/>
      <c r="C161" s="8"/>
      <c r="D161" s="8"/>
      <c r="E161" s="8"/>
      <c r="F161" s="8"/>
      <c r="G161" s="66"/>
      <c r="H161" s="76"/>
      <c r="I161" s="105"/>
      <c r="J161" s="106"/>
    </row>
    <row r="162" spans="1:10">
      <c r="A162" s="9">
        <v>11</v>
      </c>
      <c r="B162" s="10" t="s">
        <v>144</v>
      </c>
      <c r="C162" s="10"/>
      <c r="D162" s="11"/>
      <c r="E162" s="11"/>
      <c r="F162" s="11"/>
      <c r="G162" s="68"/>
      <c r="H162" s="70"/>
      <c r="I162" s="96"/>
      <c r="J162" s="97"/>
    </row>
    <row r="163" spans="1:10">
      <c r="A163" s="20"/>
      <c r="B163" s="11" t="s">
        <v>145</v>
      </c>
      <c r="C163" s="11"/>
      <c r="D163" s="11"/>
      <c r="E163" s="11"/>
      <c r="F163" s="11"/>
      <c r="G163" s="75"/>
      <c r="H163" s="79"/>
      <c r="I163" s="104"/>
      <c r="J163" s="95"/>
    </row>
    <row r="164" spans="1:10">
      <c r="A164" s="3"/>
      <c r="B164" s="4" t="s">
        <v>146</v>
      </c>
      <c r="C164" s="4"/>
      <c r="D164" s="4"/>
      <c r="E164" s="4"/>
      <c r="F164" s="4"/>
      <c r="G164" s="71">
        <v>125</v>
      </c>
      <c r="H164" s="72" t="s">
        <v>38</v>
      </c>
      <c r="I164" s="99"/>
      <c r="J164" s="97">
        <f>G164*I164</f>
        <v>0</v>
      </c>
    </row>
    <row r="165" spans="1:10">
      <c r="A165" s="7"/>
      <c r="B165" s="8"/>
      <c r="C165" s="8"/>
      <c r="D165" s="8"/>
      <c r="E165" s="8"/>
      <c r="F165" s="8"/>
      <c r="G165" s="66"/>
      <c r="H165" s="76"/>
      <c r="I165" s="105"/>
      <c r="J165" s="106"/>
    </row>
    <row r="166" spans="1:10">
      <c r="A166" s="9">
        <v>12</v>
      </c>
      <c r="B166" s="10" t="s">
        <v>147</v>
      </c>
      <c r="C166" s="11"/>
      <c r="D166" s="11"/>
      <c r="E166" s="11"/>
      <c r="F166" s="11"/>
      <c r="G166" s="68"/>
      <c r="H166" s="70"/>
      <c r="I166" s="96"/>
      <c r="J166" s="97"/>
    </row>
    <row r="167" spans="1:10">
      <c r="A167" s="20"/>
      <c r="B167" s="11" t="s">
        <v>145</v>
      </c>
      <c r="C167" s="11"/>
      <c r="D167" s="11"/>
      <c r="E167" s="11"/>
      <c r="F167" s="11"/>
      <c r="G167" s="75"/>
      <c r="H167" s="79"/>
      <c r="I167" s="104"/>
      <c r="J167" s="95"/>
    </row>
    <row r="168" spans="1:10">
      <c r="A168" s="20"/>
      <c r="B168" s="32" t="s">
        <v>148</v>
      </c>
      <c r="C168" s="11"/>
      <c r="D168" s="11"/>
      <c r="E168" s="11"/>
      <c r="F168" s="11"/>
      <c r="G168" s="75"/>
      <c r="H168" s="79"/>
      <c r="I168" s="104"/>
      <c r="J168" s="95"/>
    </row>
    <row r="169" spans="1:10">
      <c r="A169" s="3"/>
      <c r="B169" s="4" t="s">
        <v>149</v>
      </c>
      <c r="C169" s="4"/>
      <c r="D169" s="4"/>
      <c r="E169" s="4"/>
      <c r="F169" s="4"/>
      <c r="G169" s="71">
        <v>8</v>
      </c>
      <c r="H169" s="72" t="s">
        <v>38</v>
      </c>
      <c r="I169" s="99"/>
      <c r="J169" s="97">
        <f>G169*I169</f>
        <v>0</v>
      </c>
    </row>
    <row r="170" spans="1:10">
      <c r="A170" s="2"/>
      <c r="B170" s="18"/>
      <c r="C170" s="18"/>
      <c r="D170" s="18"/>
      <c r="E170" s="18"/>
      <c r="F170" s="18"/>
      <c r="G170" s="84"/>
      <c r="H170" s="76"/>
      <c r="I170" s="117"/>
      <c r="J170" s="118"/>
    </row>
    <row r="171" spans="1:10">
      <c r="A171" s="22">
        <v>13</v>
      </c>
      <c r="B171" s="35" t="s">
        <v>150</v>
      </c>
      <c r="C171" s="35"/>
      <c r="D171" s="35"/>
      <c r="E171" s="5"/>
      <c r="F171" s="5"/>
      <c r="G171" s="85"/>
      <c r="H171" s="72"/>
      <c r="I171" s="119"/>
      <c r="J171" s="120"/>
    </row>
    <row r="172" spans="1:10">
      <c r="A172" s="2"/>
      <c r="B172" s="18" t="s">
        <v>151</v>
      </c>
      <c r="C172" s="18"/>
      <c r="D172" s="18"/>
      <c r="E172" s="18"/>
      <c r="F172" s="18"/>
      <c r="G172" s="84"/>
      <c r="H172" s="76"/>
      <c r="I172" s="117"/>
      <c r="J172" s="118"/>
    </row>
    <row r="173" spans="1:10">
      <c r="A173" s="14"/>
      <c r="B173" s="13" t="s">
        <v>152</v>
      </c>
      <c r="C173" s="13"/>
      <c r="D173" s="13"/>
      <c r="E173" s="13"/>
      <c r="F173" s="13"/>
      <c r="G173" s="86"/>
      <c r="H173" s="70"/>
      <c r="I173" s="121"/>
      <c r="J173" s="122"/>
    </row>
    <row r="174" spans="1:10">
      <c r="A174" s="14"/>
      <c r="B174" s="13" t="s">
        <v>153</v>
      </c>
      <c r="C174" s="13"/>
      <c r="D174" s="13"/>
      <c r="E174" s="13"/>
      <c r="F174" s="13"/>
      <c r="G174" s="86"/>
      <c r="H174" s="70"/>
      <c r="I174" s="121"/>
      <c r="J174" s="122"/>
    </row>
    <row r="175" spans="1:10">
      <c r="A175" s="14"/>
      <c r="B175" s="13" t="s">
        <v>154</v>
      </c>
      <c r="C175" s="13"/>
      <c r="D175" s="13"/>
      <c r="E175" s="13"/>
      <c r="F175" s="13"/>
      <c r="G175" s="86"/>
      <c r="H175" s="70"/>
      <c r="I175" s="121"/>
      <c r="J175" s="122"/>
    </row>
    <row r="176" spans="1:10">
      <c r="A176" s="14"/>
      <c r="B176" s="13" t="s">
        <v>155</v>
      </c>
      <c r="C176" s="13"/>
      <c r="D176" s="13"/>
      <c r="E176" s="13"/>
      <c r="F176" s="13"/>
      <c r="G176" s="86"/>
      <c r="H176" s="70"/>
      <c r="I176" s="121"/>
      <c r="J176" s="122"/>
    </row>
    <row r="177" spans="1:10">
      <c r="A177" s="14"/>
      <c r="B177" s="13" t="s">
        <v>156</v>
      </c>
      <c r="C177" s="13"/>
      <c r="D177" s="13"/>
      <c r="E177" s="13"/>
      <c r="F177" s="13"/>
      <c r="G177" s="86"/>
      <c r="H177" s="70"/>
      <c r="I177" s="121"/>
      <c r="J177" s="122"/>
    </row>
    <row r="178" spans="1:10">
      <c r="A178" s="14"/>
      <c r="B178" s="13" t="s">
        <v>157</v>
      </c>
      <c r="C178" s="13"/>
      <c r="D178" s="13"/>
      <c r="E178" s="13"/>
      <c r="F178" s="13"/>
      <c r="G178" s="86"/>
      <c r="H178" s="70"/>
      <c r="I178" s="121"/>
      <c r="J178" s="122"/>
    </row>
    <row r="179" spans="1:10">
      <c r="A179" s="14"/>
      <c r="B179" s="13" t="s">
        <v>158</v>
      </c>
      <c r="C179" s="13"/>
      <c r="D179" s="13"/>
      <c r="E179" s="13"/>
      <c r="F179" s="13"/>
      <c r="G179" s="86"/>
      <c r="H179" s="70"/>
      <c r="I179" s="121"/>
      <c r="J179" s="122"/>
    </row>
    <row r="180" spans="1:10">
      <c r="A180" s="14"/>
      <c r="B180" s="13" t="s">
        <v>159</v>
      </c>
      <c r="C180" s="13"/>
      <c r="D180" s="13"/>
      <c r="E180" s="13"/>
      <c r="F180" s="13"/>
      <c r="G180" s="86"/>
      <c r="H180" s="70"/>
      <c r="I180" s="121"/>
      <c r="J180" s="122"/>
    </row>
    <row r="181" spans="1:10">
      <c r="A181" s="22"/>
      <c r="B181" s="5" t="s">
        <v>160</v>
      </c>
      <c r="C181" s="5"/>
      <c r="D181" s="5"/>
      <c r="E181" s="5"/>
      <c r="F181" s="5"/>
      <c r="G181" s="85"/>
      <c r="H181" s="72"/>
      <c r="I181" s="119"/>
      <c r="J181" s="120"/>
    </row>
    <row r="182" spans="1:10">
      <c r="A182" s="2"/>
      <c r="B182" s="18" t="s">
        <v>161</v>
      </c>
      <c r="C182" s="18"/>
      <c r="D182" s="18"/>
      <c r="E182" s="18"/>
      <c r="F182" s="18"/>
      <c r="G182" s="84"/>
      <c r="H182" s="76"/>
      <c r="I182" s="117"/>
      <c r="J182" s="118"/>
    </row>
    <row r="183" spans="1:10">
      <c r="A183" s="14"/>
      <c r="B183" s="13" t="s">
        <v>162</v>
      </c>
      <c r="C183" s="13"/>
      <c r="D183" s="13"/>
      <c r="E183" s="13"/>
      <c r="F183" s="13"/>
      <c r="G183" s="86"/>
      <c r="H183" s="70"/>
      <c r="I183" s="121"/>
      <c r="J183" s="122"/>
    </row>
    <row r="184" spans="1:10">
      <c r="A184" s="14"/>
      <c r="B184" s="13" t="s">
        <v>163</v>
      </c>
      <c r="C184" s="13"/>
      <c r="D184" s="13"/>
      <c r="E184" s="13"/>
      <c r="F184" s="13"/>
      <c r="G184" s="86"/>
      <c r="H184" s="70"/>
      <c r="I184" s="121"/>
      <c r="J184" s="122"/>
    </row>
    <row r="185" spans="1:10">
      <c r="A185" s="14"/>
      <c r="B185" s="13" t="s">
        <v>164</v>
      </c>
      <c r="C185" s="13"/>
      <c r="D185" s="13"/>
      <c r="E185" s="13"/>
      <c r="F185" s="13"/>
      <c r="G185" s="86"/>
      <c r="H185" s="70"/>
      <c r="I185" s="121"/>
      <c r="J185" s="122"/>
    </row>
    <row r="186" spans="1:10">
      <c r="A186" s="14"/>
      <c r="B186" s="13" t="s">
        <v>165</v>
      </c>
      <c r="C186" s="13"/>
      <c r="D186" s="13"/>
      <c r="E186" s="13"/>
      <c r="F186" s="13"/>
      <c r="G186" s="86"/>
      <c r="H186" s="70"/>
      <c r="I186" s="121"/>
      <c r="J186" s="122"/>
    </row>
    <row r="187" spans="1:10">
      <c r="A187" s="14"/>
      <c r="B187" s="13" t="s">
        <v>166</v>
      </c>
      <c r="C187" s="13"/>
      <c r="D187" s="13"/>
      <c r="E187" s="13"/>
      <c r="F187" s="13"/>
      <c r="G187" s="86"/>
      <c r="H187" s="70"/>
      <c r="I187" s="121"/>
      <c r="J187" s="122"/>
    </row>
    <row r="188" spans="1:10">
      <c r="A188" s="22"/>
      <c r="B188" s="5" t="s">
        <v>167</v>
      </c>
      <c r="C188" s="5"/>
      <c r="D188" s="5"/>
      <c r="E188" s="5"/>
      <c r="F188" s="5"/>
      <c r="G188" s="71">
        <v>580</v>
      </c>
      <c r="H188" s="72" t="s">
        <v>38</v>
      </c>
      <c r="I188" s="123"/>
      <c r="J188" s="124">
        <f>G188*I188</f>
        <v>0</v>
      </c>
    </row>
    <row r="189" spans="1:10">
      <c r="A189" s="14"/>
      <c r="B189" s="13"/>
      <c r="C189" s="13"/>
      <c r="D189" s="13"/>
      <c r="E189" s="13"/>
      <c r="F189" s="13"/>
      <c r="G189" s="86"/>
      <c r="H189" s="70"/>
      <c r="I189" s="121"/>
      <c r="J189" s="122"/>
    </row>
    <row r="190" spans="1:10">
      <c r="A190" s="14">
        <v>14</v>
      </c>
      <c r="B190" s="36" t="s">
        <v>168</v>
      </c>
      <c r="C190" s="37"/>
      <c r="D190" s="37"/>
      <c r="E190" s="15"/>
      <c r="F190" s="15"/>
      <c r="G190" s="87"/>
      <c r="H190" s="79"/>
      <c r="I190" s="111"/>
      <c r="J190" s="98"/>
    </row>
    <row r="191" spans="1:10">
      <c r="A191" s="9"/>
      <c r="B191" s="11" t="s">
        <v>169</v>
      </c>
      <c r="C191" s="11"/>
      <c r="D191" s="11"/>
      <c r="E191" s="11"/>
      <c r="F191" s="11"/>
      <c r="G191" s="68"/>
      <c r="H191" s="79"/>
      <c r="I191" s="104"/>
      <c r="J191" s="98"/>
    </row>
    <row r="192" spans="1:10">
      <c r="A192" s="9"/>
      <c r="B192" s="11" t="s">
        <v>170</v>
      </c>
      <c r="C192" s="11"/>
      <c r="D192" s="11"/>
      <c r="E192" s="11"/>
      <c r="F192" s="11"/>
      <c r="G192" s="68"/>
      <c r="H192" s="79"/>
      <c r="I192" s="104"/>
      <c r="J192" s="98"/>
    </row>
    <row r="193" spans="1:10">
      <c r="A193" s="9"/>
      <c r="B193" s="11" t="s">
        <v>171</v>
      </c>
      <c r="C193" s="11"/>
      <c r="D193" s="11"/>
      <c r="E193" s="11"/>
      <c r="F193" s="11"/>
      <c r="G193" s="68"/>
      <c r="H193" s="79"/>
      <c r="I193" s="104"/>
      <c r="J193" s="98"/>
    </row>
    <row r="194" spans="1:10">
      <c r="A194" s="9"/>
      <c r="B194" s="11" t="s">
        <v>172</v>
      </c>
      <c r="C194" s="11"/>
      <c r="D194" s="11"/>
      <c r="E194" s="11"/>
      <c r="F194" s="11"/>
      <c r="G194" s="68"/>
      <c r="H194" s="79"/>
      <c r="I194" s="104"/>
      <c r="J194" s="98"/>
    </row>
    <row r="195" spans="1:10">
      <c r="A195" s="9"/>
      <c r="B195" s="11" t="s">
        <v>173</v>
      </c>
      <c r="C195" s="11"/>
      <c r="D195" s="11"/>
      <c r="E195" s="11"/>
      <c r="F195" s="11"/>
      <c r="G195" s="68"/>
      <c r="H195" s="79"/>
      <c r="I195" s="104"/>
      <c r="J195" s="98"/>
    </row>
    <row r="196" spans="1:10">
      <c r="A196" s="9"/>
      <c r="B196" s="11" t="s">
        <v>174</v>
      </c>
      <c r="C196" s="11"/>
      <c r="D196" s="11"/>
      <c r="E196" s="11"/>
      <c r="F196" s="11"/>
      <c r="G196" s="68"/>
      <c r="H196" s="79"/>
      <c r="I196" s="104"/>
      <c r="J196" s="98"/>
    </row>
    <row r="197" spans="1:10">
      <c r="A197" s="9"/>
      <c r="B197" s="11" t="s">
        <v>175</v>
      </c>
      <c r="C197" s="11"/>
      <c r="D197" s="11"/>
      <c r="E197" s="11"/>
      <c r="F197" s="11"/>
      <c r="G197" s="68"/>
      <c r="H197" s="79"/>
      <c r="I197" s="104"/>
      <c r="J197" s="98"/>
    </row>
    <row r="198" spans="1:10">
      <c r="A198" s="9"/>
      <c r="B198" s="11" t="s">
        <v>176</v>
      </c>
      <c r="C198" s="11"/>
      <c r="D198" s="11"/>
      <c r="E198" s="11"/>
      <c r="F198" s="11"/>
      <c r="G198" s="68"/>
      <c r="H198" s="79"/>
      <c r="I198" s="104"/>
      <c r="J198" s="98"/>
    </row>
    <row r="199" spans="1:10">
      <c r="A199" s="9"/>
      <c r="B199" s="11" t="s">
        <v>177</v>
      </c>
      <c r="C199" s="11"/>
      <c r="D199" s="11"/>
      <c r="E199" s="11"/>
      <c r="F199" s="11"/>
      <c r="G199" s="68"/>
      <c r="H199" s="79"/>
      <c r="I199" s="104"/>
      <c r="J199" s="98"/>
    </row>
    <row r="200" spans="1:10">
      <c r="A200" s="9"/>
      <c r="B200" s="11" t="s">
        <v>178</v>
      </c>
      <c r="C200" s="11"/>
      <c r="D200" s="11"/>
      <c r="E200" s="11"/>
      <c r="F200" s="11"/>
      <c r="G200" s="68"/>
      <c r="H200" s="79"/>
      <c r="I200" s="104"/>
      <c r="J200" s="98"/>
    </row>
    <row r="201" spans="1:10">
      <c r="A201" s="3"/>
      <c r="B201" s="4" t="s">
        <v>179</v>
      </c>
      <c r="C201" s="4"/>
      <c r="D201" s="4"/>
      <c r="E201" s="4"/>
      <c r="F201" s="4"/>
      <c r="G201" s="71">
        <v>290</v>
      </c>
      <c r="H201" s="72" t="s">
        <v>38</v>
      </c>
      <c r="I201" s="99">
        <v>0</v>
      </c>
      <c r="J201" s="97">
        <f>G201*I201</f>
        <v>0</v>
      </c>
    </row>
    <row r="202" spans="1:10">
      <c r="A202" s="56"/>
      <c r="B202" s="138" t="s">
        <v>180</v>
      </c>
      <c r="C202" s="138"/>
      <c r="D202" s="138"/>
      <c r="E202" s="138"/>
      <c r="F202" s="138"/>
      <c r="G202" s="138"/>
      <c r="H202" s="138"/>
      <c r="I202" s="125" t="s">
        <v>7</v>
      </c>
      <c r="J202" s="126">
        <f>SUM(J7:J201)</f>
        <v>0</v>
      </c>
    </row>
    <row r="203" spans="1:10">
      <c r="A203" s="21"/>
      <c r="B203" s="8"/>
      <c r="C203" s="38"/>
      <c r="D203" s="8"/>
      <c r="E203" s="18"/>
      <c r="F203" s="8"/>
      <c r="G203" s="21"/>
      <c r="H203" s="8"/>
      <c r="I203" s="8"/>
      <c r="J203" s="8"/>
    </row>
    <row r="204" spans="1:10">
      <c r="A204" s="57" t="s">
        <v>181</v>
      </c>
      <c r="B204" s="150" t="s">
        <v>182</v>
      </c>
      <c r="C204" s="150"/>
      <c r="D204" s="150"/>
      <c r="E204" s="150"/>
      <c r="F204" s="150"/>
      <c r="G204" s="150"/>
      <c r="H204" s="150"/>
      <c r="I204" s="150"/>
      <c r="J204" s="58"/>
    </row>
    <row r="205" spans="1:10">
      <c r="A205" s="63" t="s">
        <v>183</v>
      </c>
      <c r="B205" s="64" t="s">
        <v>184</v>
      </c>
      <c r="C205" s="154" t="s">
        <v>185</v>
      </c>
      <c r="D205" s="155"/>
      <c r="E205" s="155"/>
      <c r="F205" s="156"/>
      <c r="G205" s="64" t="s">
        <v>186</v>
      </c>
      <c r="H205" s="65" t="s">
        <v>4</v>
      </c>
      <c r="I205" s="65" t="s">
        <v>187</v>
      </c>
      <c r="J205" s="65" t="s">
        <v>188</v>
      </c>
    </row>
    <row r="206" spans="1:10" ht="24">
      <c r="A206" s="39">
        <v>1</v>
      </c>
      <c r="B206" s="40" t="s">
        <v>189</v>
      </c>
      <c r="C206" s="139" t="s">
        <v>190</v>
      </c>
      <c r="D206" s="140"/>
      <c r="E206" s="140"/>
      <c r="F206" s="141"/>
      <c r="G206" s="88">
        <v>54</v>
      </c>
      <c r="H206" s="89" t="s">
        <v>38</v>
      </c>
      <c r="I206" s="127"/>
      <c r="J206" s="128">
        <f t="shared" ref="J206:J213" si="1">G206*I206</f>
        <v>0</v>
      </c>
    </row>
    <row r="207" spans="1:10" ht="48">
      <c r="A207" s="39">
        <v>2</v>
      </c>
      <c r="B207" s="40" t="s">
        <v>191</v>
      </c>
      <c r="C207" s="139" t="s">
        <v>192</v>
      </c>
      <c r="D207" s="140"/>
      <c r="E207" s="140"/>
      <c r="F207" s="141"/>
      <c r="G207" s="88">
        <v>250</v>
      </c>
      <c r="H207" s="89" t="s">
        <v>38</v>
      </c>
      <c r="I207" s="127"/>
      <c r="J207" s="128">
        <f t="shared" si="1"/>
        <v>0</v>
      </c>
    </row>
    <row r="208" spans="1:10" ht="24">
      <c r="A208" s="39">
        <v>3</v>
      </c>
      <c r="B208" s="41" t="s">
        <v>193</v>
      </c>
      <c r="C208" s="139" t="s">
        <v>194</v>
      </c>
      <c r="D208" s="140"/>
      <c r="E208" s="140"/>
      <c r="F208" s="141"/>
      <c r="G208" s="88">
        <v>12</v>
      </c>
      <c r="H208" s="89" t="s">
        <v>38</v>
      </c>
      <c r="I208" s="127"/>
      <c r="J208" s="128">
        <f t="shared" si="1"/>
        <v>0</v>
      </c>
    </row>
    <row r="209" spans="1:10" ht="24">
      <c r="A209" s="39">
        <v>4</v>
      </c>
      <c r="B209" s="41" t="s">
        <v>195</v>
      </c>
      <c r="C209" s="139" t="s">
        <v>196</v>
      </c>
      <c r="D209" s="140"/>
      <c r="E209" s="140"/>
      <c r="F209" s="141"/>
      <c r="G209" s="88">
        <v>150</v>
      </c>
      <c r="H209" s="89" t="s">
        <v>38</v>
      </c>
      <c r="I209" s="127"/>
      <c r="J209" s="128">
        <f t="shared" si="1"/>
        <v>0</v>
      </c>
    </row>
    <row r="210" spans="1:10" ht="60">
      <c r="A210" s="39">
        <v>5</v>
      </c>
      <c r="B210" s="41" t="s">
        <v>197</v>
      </c>
      <c r="C210" s="139" t="s">
        <v>198</v>
      </c>
      <c r="D210" s="140"/>
      <c r="E210" s="140"/>
      <c r="F210" s="141"/>
      <c r="G210" s="88">
        <v>45</v>
      </c>
      <c r="H210" s="89" t="s">
        <v>38</v>
      </c>
      <c r="I210" s="127"/>
      <c r="J210" s="128">
        <f t="shared" si="1"/>
        <v>0</v>
      </c>
    </row>
    <row r="211" spans="1:10" ht="24">
      <c r="A211" s="42">
        <v>6</v>
      </c>
      <c r="B211" s="43" t="s">
        <v>199</v>
      </c>
      <c r="C211" s="142" t="s">
        <v>200</v>
      </c>
      <c r="D211" s="143"/>
      <c r="E211" s="143"/>
      <c r="F211" s="144"/>
      <c r="G211" s="90">
        <v>1</v>
      </c>
      <c r="H211" s="91" t="s">
        <v>69</v>
      </c>
      <c r="I211" s="129"/>
      <c r="J211" s="128">
        <f t="shared" si="1"/>
        <v>0</v>
      </c>
    </row>
    <row r="212" spans="1:10">
      <c r="A212" s="39">
        <v>7</v>
      </c>
      <c r="B212" s="43" t="s">
        <v>201</v>
      </c>
      <c r="C212" s="139" t="s">
        <v>202</v>
      </c>
      <c r="D212" s="140"/>
      <c r="E212" s="140"/>
      <c r="F212" s="141"/>
      <c r="G212" s="90">
        <v>25</v>
      </c>
      <c r="H212" s="91" t="s">
        <v>38</v>
      </c>
      <c r="I212" s="129"/>
      <c r="J212" s="128">
        <f t="shared" si="1"/>
        <v>0</v>
      </c>
    </row>
    <row r="213" spans="1:10">
      <c r="A213" s="39">
        <v>8</v>
      </c>
      <c r="B213" s="41" t="s">
        <v>203</v>
      </c>
      <c r="C213" s="139" t="s">
        <v>204</v>
      </c>
      <c r="D213" s="140"/>
      <c r="E213" s="140"/>
      <c r="F213" s="141"/>
      <c r="G213" s="88">
        <v>1</v>
      </c>
      <c r="H213" s="89" t="s">
        <v>69</v>
      </c>
      <c r="I213" s="130"/>
      <c r="J213" s="128">
        <f t="shared" si="1"/>
        <v>0</v>
      </c>
    </row>
    <row r="214" spans="1:10">
      <c r="A214" s="59"/>
      <c r="B214" s="61" t="s">
        <v>205</v>
      </c>
      <c r="C214" s="145"/>
      <c r="D214" s="146"/>
      <c r="E214" s="146"/>
      <c r="F214" s="147"/>
      <c r="G214" s="62"/>
      <c r="H214" s="62"/>
      <c r="I214" s="131" t="s">
        <v>7</v>
      </c>
      <c r="J214" s="131">
        <f>SUM(J206:J213)</f>
        <v>0</v>
      </c>
    </row>
    <row r="215" spans="1:10">
      <c r="A215" s="44"/>
      <c r="B215" s="45"/>
      <c r="C215" s="46"/>
      <c r="D215" s="46"/>
      <c r="E215" s="46"/>
      <c r="F215" s="46"/>
      <c r="G215" s="47"/>
      <c r="H215" s="47"/>
      <c r="I215" s="132"/>
      <c r="J215" s="133"/>
    </row>
    <row r="216" spans="1:10">
      <c r="A216" s="59"/>
      <c r="B216" s="138" t="s">
        <v>206</v>
      </c>
      <c r="C216" s="138"/>
      <c r="D216" s="138"/>
      <c r="E216" s="138"/>
      <c r="F216" s="138"/>
      <c r="G216" s="138"/>
      <c r="H216" s="138"/>
      <c r="I216" s="131" t="s">
        <v>7</v>
      </c>
      <c r="J216" s="131">
        <f>J202+J214</f>
        <v>0</v>
      </c>
    </row>
    <row r="217" spans="1:10">
      <c r="A217" s="20"/>
      <c r="B217" s="11"/>
      <c r="C217" s="11"/>
      <c r="D217" s="11"/>
      <c r="E217" s="11"/>
      <c r="F217" s="11"/>
      <c r="G217" s="11"/>
      <c r="H217" s="11"/>
      <c r="I217" s="104"/>
      <c r="J217" s="95"/>
    </row>
    <row r="218" spans="1:10">
      <c r="A218" s="60"/>
      <c r="B218" s="138" t="s">
        <v>207</v>
      </c>
      <c r="C218" s="138"/>
      <c r="D218" s="138"/>
      <c r="E218" s="138"/>
      <c r="F218" s="138"/>
      <c r="G218" s="138"/>
      <c r="H218" s="138"/>
      <c r="I218" s="134" t="s">
        <v>7</v>
      </c>
      <c r="J218" s="134">
        <f>J216*18/100</f>
        <v>0</v>
      </c>
    </row>
    <row r="219" spans="1:10">
      <c r="A219" s="20"/>
      <c r="B219" s="11"/>
      <c r="C219" s="11"/>
      <c r="D219" s="11"/>
      <c r="E219" s="11"/>
      <c r="F219" s="11"/>
      <c r="G219" s="11"/>
      <c r="H219" s="11"/>
      <c r="I219" s="111"/>
      <c r="J219" s="95"/>
    </row>
    <row r="220" spans="1:10">
      <c r="A220" s="60"/>
      <c r="B220" s="138" t="s">
        <v>208</v>
      </c>
      <c r="C220" s="138"/>
      <c r="D220" s="138"/>
      <c r="E220" s="138"/>
      <c r="F220" s="138"/>
      <c r="G220" s="138"/>
      <c r="H220" s="138"/>
      <c r="I220" s="134" t="s">
        <v>7</v>
      </c>
      <c r="J220" s="126">
        <f>J216+J218</f>
        <v>0</v>
      </c>
    </row>
    <row r="221" spans="1:10">
      <c r="A221" s="20"/>
      <c r="B221" s="11"/>
      <c r="C221" s="11"/>
      <c r="D221" s="11"/>
      <c r="E221" s="11"/>
      <c r="F221" s="11"/>
      <c r="G221" s="11"/>
      <c r="H221" s="11"/>
      <c r="I221" s="20"/>
      <c r="J221" s="12"/>
    </row>
    <row r="222" spans="1:10">
      <c r="A222" s="28"/>
      <c r="B222" s="4"/>
      <c r="C222" s="4"/>
      <c r="D222" s="4"/>
      <c r="E222" s="4"/>
      <c r="F222" s="4"/>
      <c r="G222" s="4"/>
      <c r="H222" s="4"/>
      <c r="I222" s="28"/>
      <c r="J222" s="6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35"/>
      <c r="B225" s="135" t="s">
        <v>209</v>
      </c>
      <c r="C225" s="135"/>
      <c r="D225" s="135"/>
      <c r="E225" s="135"/>
      <c r="F225" s="135"/>
      <c r="G225" s="136" t="s">
        <v>210</v>
      </c>
      <c r="H225" s="135"/>
      <c r="I225" s="135"/>
      <c r="J225" s="135"/>
    </row>
    <row r="226" spans="1:10">
      <c r="A226" s="135"/>
      <c r="B226" s="135"/>
      <c r="C226" s="135"/>
      <c r="D226" s="135"/>
      <c r="E226" s="135"/>
      <c r="F226" s="135"/>
      <c r="G226" s="135"/>
      <c r="H226" s="135"/>
      <c r="I226" s="135"/>
      <c r="J226" s="135"/>
    </row>
    <row r="227" spans="1:10">
      <c r="A227" s="135"/>
      <c r="B227" s="135" t="s">
        <v>211</v>
      </c>
      <c r="C227" s="135"/>
      <c r="D227" s="135"/>
      <c r="E227" s="135"/>
      <c r="F227" s="135"/>
      <c r="G227" s="135"/>
      <c r="H227" s="135"/>
      <c r="I227" s="135"/>
      <c r="J227" s="135"/>
    </row>
    <row r="228" spans="1:10">
      <c r="A228" s="137"/>
      <c r="B228" s="137"/>
      <c r="C228" s="137"/>
      <c r="D228" s="137"/>
      <c r="E228" s="137"/>
      <c r="F228" s="137"/>
      <c r="G228" s="137"/>
      <c r="H228" s="137"/>
      <c r="I228" s="137"/>
      <c r="J228" s="137"/>
    </row>
  </sheetData>
  <sheetProtection sheet="1" objects="1" scenarios="1" selectLockedCells="1"/>
  <mergeCells count="17">
    <mergeCell ref="C206:F206"/>
    <mergeCell ref="C207:F207"/>
    <mergeCell ref="C208:F208"/>
    <mergeCell ref="C209:F209"/>
    <mergeCell ref="A1:J3"/>
    <mergeCell ref="B202:H202"/>
    <mergeCell ref="B204:I204"/>
    <mergeCell ref="B4:J4"/>
    <mergeCell ref="C205:F205"/>
    <mergeCell ref="B216:H216"/>
    <mergeCell ref="B218:H218"/>
    <mergeCell ref="B220:H220"/>
    <mergeCell ref="C210:F210"/>
    <mergeCell ref="C211:F211"/>
    <mergeCell ref="C212:F212"/>
    <mergeCell ref="C213:F213"/>
    <mergeCell ref="C214:F214"/>
  </mergeCells>
  <pageMargins left="0.51181102362204722" right="0.51181102362204722" top="0.74803149606299213" bottom="0.74803149606299213" header="0.31496062992125984" footer="0.31496062992125984"/>
  <pageSetup scale="71" orientation="portrait" verticalDpi="0" r:id="rId1"/>
  <rowBreaks count="4" manualBreakCount="4">
    <brk id="56" max="16383" man="1"/>
    <brk id="109" max="16383" man="1"/>
    <brk id="161" max="16383" man="1"/>
    <brk id="2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2025-07-16T04:48:08Z</dcterms:modified>
</cp:coreProperties>
</file>