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40" yWindow="1485" windowWidth="18855" windowHeight="6525"/>
  </bookViews>
  <sheets>
    <sheet name="FURNISHING " sheetId="1" r:id="rId1"/>
  </sheets>
  <definedNames>
    <definedName name="_xlnm.Print_Area" localSheetId="0">'FURNISHING '!$A$1:$F$314</definedName>
  </definedNames>
  <calcPr calcId="124519"/>
</workbook>
</file>

<file path=xl/calcChain.xml><?xml version="1.0" encoding="utf-8"?>
<calcChain xmlns="http://schemas.openxmlformats.org/spreadsheetml/2006/main">
  <c r="F37" i="1"/>
  <c r="F43"/>
  <c r="F46"/>
  <c r="F55"/>
  <c r="F58"/>
  <c r="F66"/>
  <c r="F104"/>
  <c r="F124"/>
  <c r="F141"/>
  <c r="F162"/>
  <c r="F163"/>
  <c r="F164"/>
  <c r="F179"/>
  <c r="F190"/>
  <c r="F199"/>
  <c r="F200"/>
  <c r="F201"/>
  <c r="F211"/>
  <c r="F227"/>
  <c r="F228"/>
  <c r="F234"/>
  <c r="F238"/>
  <c r="F248"/>
  <c r="F263"/>
  <c r="F265"/>
  <c r="F267"/>
  <c r="F272"/>
  <c r="F277"/>
  <c r="F287"/>
  <c r="F291"/>
  <c r="F294" s="1"/>
</calcChain>
</file>

<file path=xl/sharedStrings.xml><?xml version="1.0" encoding="utf-8"?>
<sst xmlns="http://schemas.openxmlformats.org/spreadsheetml/2006/main" count="315" uniqueCount="290">
  <si>
    <t>(Seal &amp; Sign of Bidder)</t>
  </si>
  <si>
    <t>Declaration: I / We have personally visited the proposed project site and checked the condition thoroughly for participating in the bid. I hereby agree and accept the terms and conditions of the bid.</t>
  </si>
  <si>
    <t>GROSS TOTAL COST (INCLUDING GST)</t>
  </si>
  <si>
    <t>CGST</t>
  </si>
  <si>
    <t>SGST</t>
  </si>
  <si>
    <t>TOTAL COST OF FURNISHING  WORKS (EXCLUDING GST)</t>
  </si>
  <si>
    <t>non-banking areas</t>
  </si>
  <si>
    <t xml:space="preserve">preparation in the walls under false ceiling &amp; in the walls &amp; ceiling in the </t>
  </si>
  <si>
    <t>SQFT</t>
  </si>
  <si>
    <t xml:space="preserve">for necessary wall preparation  &amp; scrapping of old  surface &amp; new surface </t>
  </si>
  <si>
    <t xml:space="preserve"> shade &amp;  make  on a base coat of necessary primer &amp; 1MM thk. White cement Putty </t>
  </si>
  <si>
    <t xml:space="preserve">Providing and applying minimum two coats of acrylic emulsion  paint  of  approved </t>
  </si>
  <si>
    <t xml:space="preserve">PLASTIC EMULSION PAINT WORK ALONG WITH PUTTY FINISH  </t>
  </si>
  <si>
    <t xml:space="preserve">  even  uniform  shade.</t>
  </si>
  <si>
    <t>approved  quality  after  sand  papering  the old/new  surface  to give  an</t>
  </si>
  <si>
    <t xml:space="preserve"> Synthetic  Enamel  paint of approved shade  &amp;  brand  over  a  coat  of  primer  of</t>
  </si>
  <si>
    <t>Providing and painting on wooden, steel or plastered surfaces  with  two  coats  of</t>
  </si>
  <si>
    <t xml:space="preserve">GATE </t>
  </si>
  <si>
    <t xml:space="preserve">SYNTHETIC ENAMEL PAINT ON STEEL WINDOWS/WOODWORK/ROLLING SHUTTER/COLLAPSIBLE </t>
  </si>
  <si>
    <t>TO NEW PREMISES AND PLACING THEM IN POSITION AS DIRECTED.</t>
  </si>
  <si>
    <t>L.S.</t>
  </si>
  <si>
    <t>JOB</t>
  </si>
  <si>
    <t xml:space="preserve">SHIFTING OF OLD FULL HEIGHT ALMIRAHS FROM THE EXISTING PREMISES </t>
  </si>
  <si>
    <t>SQft</t>
  </si>
  <si>
    <t>&amp; shade &amp; to be tailored to the size of the window.</t>
  </si>
  <si>
    <t>best quality PVC coated polyester fabric of approved make</t>
  </si>
  <si>
    <t>Providing, fitting in position 100mm Vertical blinds made of</t>
  </si>
  <si>
    <t>WINDOW SCREEN</t>
  </si>
  <si>
    <t>Rft</t>
  </si>
  <si>
    <t xml:space="preserve">P/F/F Utility counter  made with ply finished with 1mm laminate. </t>
  </si>
  <si>
    <t>set</t>
  </si>
  <si>
    <t>P/F/F Dressing Table with Mirror  &amp; stool for the strong room</t>
  </si>
  <si>
    <t>SET</t>
  </si>
  <si>
    <t xml:space="preserve">of the  Architect.  </t>
  </si>
  <si>
    <t xml:space="preserve">Item is to be completed in all respects as per design, direction / approval </t>
  </si>
  <si>
    <t>1mm laminate finished. (At the branch and ATM 1no. each)</t>
  </si>
  <si>
    <t>with 1" wide slit for inserting cheques made of 19mm thk BWP blockboard,</t>
  </si>
  <si>
    <t>Below the shelf after a 6" gap is place a cheque drop box of size :2'x 2'x 6"</t>
  </si>
  <si>
    <t>lipping with natural polish is to be provided as directed.</t>
  </si>
  <si>
    <t xml:space="preserve">of 10mm thk glass for keeping deposit slips.White beach / white cedar </t>
  </si>
  <si>
    <t>to the pillar. Writing ledge will be having glass divider made out</t>
  </si>
  <si>
    <t xml:space="preserve">&amp; 10mm bevelled, machine  polished glass as indicated fixed </t>
  </si>
  <si>
    <t>out of 19mm thk BWP blockboard,1mm laminate finished and 12mm</t>
  </si>
  <si>
    <t xml:space="preserve">Providing &amp; fixing in position writing ledge of size: 3'(l) x 1'(w)  fabricated </t>
  </si>
  <si>
    <t>WRITING LEDGE CUM CHEQUE DROP BOX &amp; SUGGESTION BOX  for branch &amp; ATM</t>
  </si>
  <si>
    <t xml:space="preserve"> tower bolts, etc.</t>
  </si>
  <si>
    <t xml:space="preserve"> of necessary fittings like hinges(hafele/ebco make), ball catches,</t>
  </si>
  <si>
    <t xml:space="preserve"> provided for proper support and strength. Rate shall be inclusive</t>
  </si>
  <si>
    <t>materials and frame of 2”x1 ½” teak wood sections shall be</t>
  </si>
  <si>
    <t xml:space="preserve">The shutters shall be finished with approved ACP finish with all </t>
  </si>
  <si>
    <t>(for opening &amp; for servicing).</t>
  </si>
  <si>
    <t xml:space="preserve">of shutters and rest is closed with mirror screws </t>
  </si>
  <si>
    <t>shutters with a clear opening of 4.5" opening for smooth operation</t>
  </si>
  <si>
    <t xml:space="preserve">Providing and fixing trap doors consisting of 1/4” thk. Marine ply </t>
  </si>
  <si>
    <t>COLLAPSIBLE GATE WITH ACP FINISH</t>
  </si>
  <si>
    <t xml:space="preserve">TRAP DOOR &amp; HORIZONTAL &amp; VERTCAL BOXING FOR ROLLING SHUTTERS &amp; </t>
  </si>
  <si>
    <t>Providing and fixing 18mm thk. Com ply shutters with same ply frame. Division of shutters shall be made equally according to the length. Shutters shall be hinged to the framework and finished with 1.0mm thk. Laminate of approved colour and shade on outer side and inside finised with 2 coats of enamel paint of app colour and shade.  Rate shall be inclusive of all necessary approved fittings like hinges, ball catch,150 mm long SS Brush Finish handle, tower bolts, locks, Aluminium powder coated air vent grills and necessary hardware fitings complete, etc.</t>
  </si>
  <si>
    <t xml:space="preserve">WOODEN BOX SHUTTERS WITH FRAME FOR ELECTRICAL PANELS </t>
  </si>
  <si>
    <t>Sqft.</t>
  </si>
  <si>
    <t>moulding all around the edges.</t>
  </si>
  <si>
    <t>with the colour scheme of the banking hall with a R.W.</t>
  </si>
  <si>
    <t>cork board finished with the fabric as approved,matching</t>
  </si>
  <si>
    <t xml:space="preserve">Providing, fitting in position pin-up board made of soft </t>
  </si>
  <si>
    <t xml:space="preserve">PIN-UP NOTICE BOARD IN BRANCH </t>
  </si>
  <si>
    <t>SQFT.</t>
  </si>
  <si>
    <t xml:space="preserve">FIXED GLAZING </t>
  </si>
  <si>
    <t>B</t>
  </si>
  <si>
    <t xml:space="preserve">OPENABLE GLAZING </t>
  </si>
  <si>
    <t>A</t>
  </si>
  <si>
    <t>polished in approved shade N.C. Lacquer in matt satin finish.</t>
  </si>
  <si>
    <t xml:space="preserve">approved by the architect. Wooden surface should be </t>
  </si>
  <si>
    <t>Bank's logo &amp; emblem on the Glass in the size &amp; design as</t>
  </si>
  <si>
    <t xml:space="preserve">complete as per direction. Rate should include etching of the </t>
  </si>
  <si>
    <t xml:space="preserve">both the faces,(Dorset /Dunex or equivalent approx. 300mm long) </t>
  </si>
  <si>
    <t xml:space="preserve">satin finish stainless steel decorative tubular handles on </t>
  </si>
  <si>
    <t>shutters are pivoted at the top &amp; bottom, brass flushbolt,</t>
  </si>
  <si>
    <t xml:space="preserve"> viz. double action ISI marked floor springs, on which the </t>
  </si>
  <si>
    <t>approved make &amp; design,</t>
  </si>
  <si>
    <t xml:space="preserve">made of 12 mm thk Toughened Float glass with necessary hardware fixtures of </t>
  </si>
  <si>
    <t xml:space="preserve">12mm thk. Toughened float glass &amp; openable portion with Single glazed shutter </t>
  </si>
  <si>
    <t xml:space="preserve">40 mm thk. Well seasoned teak wood of top &amp; bottom stiles, fixed portion with </t>
  </si>
  <si>
    <t xml:space="preserve">Providing &amp; fixing in position Twin stile Glazed door Cum Glazed Partition made of </t>
  </si>
  <si>
    <t>TWIN STILE FULLY GLAZED DOOR &amp; PARTITION FOR MAIN ENTRANCE OF BRANCH &amp; ATM</t>
  </si>
  <si>
    <t>Nos.</t>
  </si>
  <si>
    <t>Average size of shutter (D4) : 2'-6"x 7'-0"</t>
  </si>
  <si>
    <t>3'-0" to 6'-8" of 6 mm thk. glasspanes of approved quality.</t>
  </si>
  <si>
    <t xml:space="preserve">make to be included.The glazed portion will be between </t>
  </si>
  <si>
    <t xml:space="preserve">locks, aldrop handles door closer, night latch all of appoved </t>
  </si>
  <si>
    <t xml:space="preserve">frame is of section 2" x 1.5". The cost of all fittings:handle </t>
  </si>
  <si>
    <t>brass hinges as required with the exception that the wooden</t>
  </si>
  <si>
    <t>specification similar to that of item (2) hinged on 3 nos.</t>
  </si>
  <si>
    <t>Providing, fixing &amp; fitting in position Door shutters made of</t>
  </si>
  <si>
    <t>PARTLY GLAZED DOOR SHUTTER</t>
  </si>
  <si>
    <t>No.</t>
  </si>
  <si>
    <t>Average size of shutter (D4) : 2' 6"x 4'-0"(swing door )</t>
  </si>
  <si>
    <t>Average size of shutter (D2) : 3' 0"x 7'-0"</t>
  </si>
  <si>
    <t>Average size of shutter (D1) : 2' 6"x 7'-0"</t>
  </si>
  <si>
    <t>door handles etc. of approved make and quality.</t>
  </si>
  <si>
    <t xml:space="preserve">hardware fittings e.g. mortice locks, brass hinges, hydrulic door closer, </t>
  </si>
  <si>
    <t xml:space="preserve">shade and quality on both sides of the door shutter including cost of </t>
  </si>
  <si>
    <t xml:space="preserve">door shutter finished with 1.0mm thick laminate sheet of approved </t>
  </si>
  <si>
    <t>phenol formaldehyde bonded approved flush door shutter finished</t>
  </si>
  <si>
    <t xml:space="preserve">Supplying and fixing in position overall 37mm thick solid core hot pressed </t>
  </si>
  <si>
    <t>FLUSH DOOR</t>
  </si>
  <si>
    <t>Sqft</t>
  </si>
  <si>
    <t>magnetic catches, steel matt finish "D"  type handles shall be inclusive.</t>
  </si>
  <si>
    <t xml:space="preserve">like brass hinges, godrej locks,magnetic hinges, godrej locks, </t>
  </si>
  <si>
    <t xml:space="preserve">decorative laminate of approved make &amp; shade. Cost of all fittings </t>
  </si>
  <si>
    <t>All exposed surfaces &amp; the shutters are  finished with1.0 mm thk.</t>
  </si>
  <si>
    <t>same block board at approx. 3ft.apart with sliding shutters.</t>
  </si>
  <si>
    <t xml:space="preserve">There will be one horizontal division and vertical dividers of </t>
  </si>
  <si>
    <t>back of the cabinet to be made of 6mm thk.BWP ply fixed on the wall.</t>
  </si>
  <si>
    <t>FHS, made of 18mm BWP blockboard with intermediate shelves. The</t>
  </si>
  <si>
    <t xml:space="preserve">P/F/F Low /Full height filing cabinet 1'-4" deep/ upto 3'-0" ht for LHS &amp; 7' Ht. for </t>
  </si>
  <si>
    <t>STORAGE UNITS</t>
  </si>
  <si>
    <t>handles, locks with keys in duplicate, etc.</t>
  </si>
  <si>
    <t>quoted rates shall include cost of necessary hardware , Viz</t>
  </si>
  <si>
    <t>Inner faces of cabinet units shall be polished in approved shade</t>
  </si>
  <si>
    <t>beech wood half round moulds ( out  of 20 x 20 mm sections).</t>
  </si>
  <si>
    <t>Free edges of block board shall have polished white or steam</t>
  </si>
  <si>
    <t>sliding shutters shall be polished in approved color.</t>
  </si>
  <si>
    <t xml:space="preserve">laminate sheet of approved shade and make. Inner faces of </t>
  </si>
  <si>
    <t>Exposed block board surfaces shall be finished with 1.00mm</t>
  </si>
  <si>
    <t>BWR grade block boards all finished in 1.0mm thk. laminate.</t>
  </si>
  <si>
    <t>cabinets below with sliding shutters, made of  19mm thick</t>
  </si>
  <si>
    <t>consisting of a top row of two sets of 4" high drawers with</t>
  </si>
  <si>
    <t>The side unit is of size 3'/3'-6"  (L) X 1'-6" (W) X 2'-6" (H)</t>
  </si>
  <si>
    <t>SIDE  CREDENZO</t>
  </si>
  <si>
    <t>Approx. size of 1200 x 750 x 750 mm</t>
  </si>
  <si>
    <t>C)</t>
  </si>
  <si>
    <t>Approx. size of 1500 x 750 x 750 mm</t>
  </si>
  <si>
    <t>B)</t>
  </si>
  <si>
    <t>Approx. size of 1800 x900 x 750 mm</t>
  </si>
  <si>
    <t>A)</t>
  </si>
  <si>
    <t>is finished with 5mm thick glass.</t>
  </si>
  <si>
    <t xml:space="preserve"> knobs and wire - managers etc. of approved quality &amp; the table top</t>
  </si>
  <si>
    <t>necessary hardware and accessories including satin finish S.S. handles,</t>
  </si>
  <si>
    <t xml:space="preserve">auto-closing shutter hinges and locks with keys in duplicate; other </t>
  </si>
  <si>
    <t xml:space="preserve">board/ plywood surfaces; approved drawer - slides, concealed type </t>
  </si>
  <si>
    <t>white or steam beech wood lipping (6mm thick) to free edges of block</t>
  </si>
  <si>
    <t xml:space="preserve">moulding ( finished 40x20 mm section ) to edges of table top; polished </t>
  </si>
  <si>
    <t xml:space="preserve">Quoted rates shall also include cost of polished white or steam beech wood </t>
  </si>
  <si>
    <t xml:space="preserve"> INNOFIT System or similar) shall be suspended below the table top.</t>
  </si>
  <si>
    <t xml:space="preserve"> &amp; readymade key board drawer of engineering Plastics (KD 575 P MT/</t>
  </si>
  <si>
    <t xml:space="preserve"> Holder with swivel facility, (CPU HL SW / INNOFITT systems or similar)</t>
  </si>
  <si>
    <t>on the right side .  The table is provided with a readymade metallic CPU</t>
  </si>
  <si>
    <t xml:space="preserve"> &amp; a shuttered cabinet all in 1.0 mm thk. laminate finish and Ply partition</t>
  </si>
  <si>
    <t xml:space="preserve">2'-0" deep drawer unit consisting of a tea tray, one drawer </t>
  </si>
  <si>
    <t>The table is supported on the left side by a 1'-6" wide &amp;</t>
  </si>
  <si>
    <t>approved make and colour for the table top, sides &amp; front apron</t>
  </si>
  <si>
    <t xml:space="preserve">made of 19 mm thk. BWP Ply + 1.0 mm. Laminate of </t>
  </si>
  <si>
    <t>Providing, fixing and fitting in position free standing work station</t>
  </si>
  <si>
    <t xml:space="preserve">TABLES </t>
  </si>
  <si>
    <t>switch boxes shall be separately paid for).</t>
  </si>
  <si>
    <t xml:space="preserve"> to accommodate conduits/ switch boxes.(Materials for wiring conduits and </t>
  </si>
  <si>
    <t>switch boxes etc. complete with necessary jacking /thickening of panels</t>
  </si>
  <si>
    <t>and also allow provisions for electrical/telephone/computer wiring conduits &amp;</t>
  </si>
  <si>
    <t xml:space="preserve">Quoted rates shall include all necessary materials, accessories and labour </t>
  </si>
  <si>
    <t xml:space="preserve"> bi color  laminate of approved make.</t>
  </si>
  <si>
    <t xml:space="preserve">1ft interval.The skirting shall be finished with 3” wide 1.00mm approved </t>
  </si>
  <si>
    <t xml:space="preserve"> finished with 1mm thick approved color  laminate of approved make at every </t>
  </si>
  <si>
    <t>The framing shall be fixed with 6mm thick ply to form 4mm grooves</t>
  </si>
  <si>
    <t xml:space="preserve"> Shall be made up of 19mm thk plywood as per site conditions.</t>
  </si>
  <si>
    <t xml:space="preserve"> The framing shall be fixed at intervals of 2’0” c/c horizontally and vertically.</t>
  </si>
  <si>
    <t>Shall be made up of 2”x1” salwood framework with 12mm thk ply back up.</t>
  </si>
  <si>
    <t>conforming to the following specifications :</t>
  </si>
  <si>
    <t>as per Branch Ambience Standardised manual of the Bank</t>
  </si>
  <si>
    <t>Wall Panelling / column encasing ( upto False ceiling height ) works</t>
  </si>
  <si>
    <t>WALL &amp; PILLAR PANELLING OF   COLUMNS IN THE BANKING LOBBY</t>
  </si>
  <si>
    <t>wherever required in the cash section to be included.</t>
  </si>
  <si>
    <t>door closer, night latch all of appoved make of the doors</t>
  </si>
  <si>
    <t>The cost of all fittings of the door :handle locks, aldrop handles, hydraulic</t>
  </si>
  <si>
    <t>or between the cash cabins as directed by the architect.</t>
  </si>
  <si>
    <t>of small copy either from the banking area to the cash cabins</t>
  </si>
  <si>
    <t>There will be provision for small trays/windows for transfering</t>
  </si>
  <si>
    <t>for intermediate glazing to be included in the rate.</t>
  </si>
  <si>
    <t xml:space="preserve">Provision for extra wooden frame work of same section </t>
  </si>
  <si>
    <t>12 mm thk. Rubber wood lipping which are to be polished as directed.</t>
  </si>
  <si>
    <t xml:space="preserve">All exposed edges of the BWP ply &amp; blockboard are to be finished with </t>
  </si>
  <si>
    <t xml:space="preserve"> boxes shall be separately paid for.)</t>
  </si>
  <si>
    <t>conduits and switch boxes, etc ( Materials of wiring conduits and switch</t>
  </si>
  <si>
    <t xml:space="preserve">and also allow provisions for electrical/telephone/computer wiring </t>
  </si>
  <si>
    <t xml:space="preserve">Quoted rates shall include all necessary materials,accessories </t>
  </si>
  <si>
    <r>
      <t xml:space="preserve">3" THK. PARTLY GLAZED PARTLY PANELLED – : </t>
    </r>
    <r>
      <rPr>
        <sz val="10"/>
        <rFont val="Arial"/>
        <family val="2"/>
      </rPr>
      <t xml:space="preserve">P/ F Full height, Partly Glazed Partly Panelled Partition made out of 2” square aluminium pipe, both ways, at maximum 600 mm c/c, 6 mm thk BWR ply on both sides, finished with 1 mm thk laminate of approved make &amp; shade / design, - With 12 mm thk clear float glass (where the wooden partition height is upto 4’ high), mouldings, making necessary cuttings in ply, aluminium pipes etc to accommodate switch / socket boxes, conduit pipes etc, including cost of the Door frame as per the drawings etc. complete. Note: For the measurements of Partitions, area up to the false ceiling height only shall be considered. The partition rate shall be inclusive of cost of the  door frame of size  4” X 2’ 6”, H - handle, door closure, hinges and tower bolts.  </t>
    </r>
  </si>
  <si>
    <t xml:space="preserve"> with the following specification:</t>
  </si>
  <si>
    <t>Cash Cabins  as Partly glazed Wooden Partition upto 7'-0" height</t>
  </si>
  <si>
    <r>
      <rPr>
        <b/>
        <sz val="10"/>
        <rFont val="Century Gothic"/>
        <family val="2"/>
      </rPr>
      <t>The</t>
    </r>
    <r>
      <rPr>
        <sz val="10"/>
        <rFont val="Century Gothic"/>
        <family val="2"/>
      </rPr>
      <t xml:space="preserve"> </t>
    </r>
    <r>
      <rPr>
        <b/>
        <sz val="10"/>
        <rFont val="Century Gothic"/>
        <family val="2"/>
      </rPr>
      <t xml:space="preserve">intermediate/side/rear partition with doors between </t>
    </r>
  </si>
  <si>
    <t>Cash Cage Side, Intermediate &amp; rear Partitions with Partly glazed door</t>
  </si>
  <si>
    <t>6B</t>
  </si>
  <si>
    <t>Rft.</t>
  </si>
  <si>
    <t>bottom part of each of the transaction top.</t>
  </si>
  <si>
    <t>customer &amp; the cashier &amp; a cut out of 8" x 4" at the central</t>
  </si>
  <si>
    <t>glass panes so as to allow conversation between the</t>
  </si>
  <si>
    <t>mm thick float glass  leaving a gap of 2" between the two</t>
  </si>
  <si>
    <t xml:space="preserve">(from 3'-6" to 7'-0" height) will be provided with 2 nos. of 12 </t>
  </si>
  <si>
    <t>The front portion of  cash cage above the transaction top</t>
  </si>
  <si>
    <t>directed. The counter will be provided with wire manager.</t>
  </si>
  <si>
    <t xml:space="preserve">decorative laminates as shown in the detail drawing &amp; as </t>
  </si>
  <si>
    <t>There will be neccesary grooves between the two  different</t>
  </si>
  <si>
    <t xml:space="preserve">which is similar in design and specification as that of Banking counters. </t>
  </si>
  <si>
    <t xml:space="preserve">supported together by a front Apron or Double skin partition </t>
  </si>
  <si>
    <t>Both the staff working top &amp; the transaction  top is rested &amp;</t>
  </si>
  <si>
    <t>all locking arrangement for keeping currency notes.</t>
  </si>
  <si>
    <t>sliding shutters with a intermediate shelf with</t>
  </si>
  <si>
    <t xml:space="preserve">the working counter of 10" deep will be covered by 2 sets of </t>
  </si>
  <si>
    <t>Below the Transaction top the portion which  is overlapping with</t>
  </si>
  <si>
    <t xml:space="preserve">trolley is same as that of Work station in item no 6. </t>
  </si>
  <si>
    <t xml:space="preserve">Counters. All the specification of the drawer unit/CPU </t>
  </si>
  <si>
    <t>foot rest in between for each of the cash counters specs same as Banking</t>
  </si>
  <si>
    <t>on the other side with key board tray with slide channels &amp;</t>
  </si>
  <si>
    <t>cum shuttered cabinet unit on one side &amp; metallic CPU trolley</t>
  </si>
  <si>
    <t>Below the working top/counter will be 1'-4" wide drawer</t>
  </si>
  <si>
    <t xml:space="preserve">blockboard which is cut &amp; shaped with edges round polished. </t>
  </si>
  <si>
    <t xml:space="preserve">made of 3/4" thk.Granite top(Black galaxy) placed on 18mm thick BWP </t>
  </si>
  <si>
    <t xml:space="preserve">counter thus making a total height of 3'-6". The customer top is </t>
  </si>
  <si>
    <t>on the customer side at a height of 1' above the staff working</t>
  </si>
  <si>
    <t>The customer transaction top shall be 1'-6" wide projecting 6"</t>
  </si>
  <si>
    <t>finished with 1.0 mm laminate of approved make &amp; shade.</t>
  </si>
  <si>
    <t xml:space="preserve">made of 18mm thick BWP block board of approved make </t>
  </si>
  <si>
    <t>Providing fixing &amp; fixing 2'-6" wide &amp; 2'-6" high staff working top</t>
  </si>
  <si>
    <t>6A</t>
  </si>
  <si>
    <t>cash cabin :5'-0" (w) x 7'-0"(l) x 7'-0"(h)</t>
  </si>
  <si>
    <t xml:space="preserve"> along with partitions all complete:Internal Size of the  </t>
  </si>
  <si>
    <t>Providing, fitting &amp; fixing the cash counters &amp; cabin</t>
  </si>
  <si>
    <t xml:space="preserve"> etc ( Materials of wiring conduits and switch boxes shall be separately paid for.)</t>
  </si>
  <si>
    <t xml:space="preserve"> provisions for electrical/telephone/computer wiring conduits and  switch boxes,</t>
  </si>
  <si>
    <t>Quoted rates shall include all necessary materials, accessories and also allow</t>
  </si>
  <si>
    <t>sqft.</t>
  </si>
  <si>
    <r>
      <t xml:space="preserve">PARTITION : 3" THICK FULL - HEIGHT (FULLY PANELLED IN PLY &amp; LAMINATE): </t>
    </r>
    <r>
      <rPr>
        <sz val="10"/>
        <rFont val="Arial"/>
        <family val="2"/>
      </rPr>
      <t xml:space="preserve">P/ F full height partitions made out of 16 gauge Aluminium Framing of 50 mm X 50 mm at 600 mm Centre to Centre both ways (vertically &amp; horizontally). The frames must be rigidly fixed to the floor / walls &amp; ceiling slabs.  The frames must be rigidly fixed to the floor / walls/ ceiling. The 16 gauge aluminium angle cleats shall be used for joinery with aluminium metal screws. The aluminium framing shall be covered with 6mm thk. BWR Ply of approved make finished in 1 mm thk laminate of approved make &amp; shade on both sides as per the design / drawing. The Partition shall have 3” X 12 mm thk MDF moulding/ beading on the horizontal &amp; vertical sides with matching polish.  The necessary cuttings / openings shall be provided in the partition for the Electrical / Telephone cable conduits/ switches/ sockets etc. complete.The partition rate shall be inclusive of cost of the door including the door frame of size  4” X 2’ 6”, H - handle, door closure, hinges and tower bolts. Note: For the measurements of Partitions, area up to the false ceiling height only shall be considered. (In case door frames are not provided suitable deduction will be done)  </t>
    </r>
  </si>
  <si>
    <t>FULL HEIGHT  SOLID PARTITION ON  BOTH SIDE LAMINATE</t>
  </si>
  <si>
    <r>
      <t xml:space="preserve">PARTITION : 3" THICK LOW - HEIGHT (FULLY PANELLED IN PLY &amp; LAMINATE): </t>
    </r>
    <r>
      <rPr>
        <sz val="10"/>
        <rFont val="Arial"/>
        <family val="2"/>
      </rPr>
      <t>P / F Low ht. partition 1.2 m high made out of 16 gauge 50 mm X 50 mm Aluminium Box Framing at 60 cm Centre to Centre both ways (horizontally &amp; vertically) fixed with 16 gauge aluminium angles / cleats and aluminium metal screw.  The frames must be rigidly fixed to the floor / walls. The 16 gauge aluminium angle cleats shall be used for joinery with aluminium metal screws. The aluminium framing shall be covered with 6mm thk. BWR Ply of approved make finished in 1 mm thk laminate of approved make &amp; shade as per the design / drawing on both sides. The Partition shall have 3” X 12 mm thk MDF moulding/ beading on the horizontal &amp; vertical sides with matching polish. The partition shall have intermediate panels of 8 mm thk clear float glass / 1mm metal sheet mounted with 3M make white writable film 1.5’x 1.0’ fixed with 3M make double adhesive tape as per the design / drawing. The necessary cuttings / openings shall be provided in the partition for the Electrical / Telephone cable conduits/ switches/ sockets etc. complete.</t>
    </r>
  </si>
  <si>
    <t>LOW HEIGHT PARTLY GLAZED/SOLID WOODEN PARTITIONS</t>
  </si>
  <si>
    <r>
      <t xml:space="preserve">3" THICK FULL HEIGHT  - ONE SIDE CALCIUM SILICATE SHEET/ OTHER SIDE PLY) FOR UPS/ SERVER ROOM: </t>
    </r>
    <r>
      <rPr>
        <sz val="10"/>
        <rFont val="Arial"/>
        <family val="2"/>
      </rPr>
      <t xml:space="preserve">P/ F full height partitions made out of 16 gauge Aluminium Framing of 50 mm X 50 mm at 600 mm Centre to Centre both ways (vertically &amp; horizontally). The frames must be rigidly fixed to the floor / walls &amp; ceiling slabs. The 16 gauge aluminium angle cleats shall be used for joinery with aluminium metal screws. The aluminium framing then shall be covered with 6mm thk BWR ply of approved make finished in 1 mm thk laminate of approved make &amp; shade on one side and 12mm thk calcium silicate board duly finished &amp; painted (as per painting on wall specs) on the other side. Necessary cuttings for Electrical conduits &amp; Electrical fittings as per the requirements shall be provided, as per design / drawings / instructions. The partition rate shall be inclusive of cost of the door frame of size  4” X 2’ 6”, handle, door closure, Hinges and Tower bolds. </t>
    </r>
    <r>
      <rPr>
        <b/>
        <sz val="11"/>
        <color indexed="8"/>
        <rFont val="Calibri"/>
        <family val="2"/>
      </rPr>
      <t xml:space="preserve">The door will have peep window ( 1’ x 3’) at 3’ level with 6mm thk glass. </t>
    </r>
    <r>
      <rPr>
        <sz val="10"/>
        <rFont val="Arial"/>
        <family val="2"/>
      </rPr>
      <t xml:space="preserve">Note: For the measurements of Partitions, area up to the false ceiling height only shall be considered. </t>
    </r>
  </si>
  <si>
    <t>Sq.Ft.</t>
  </si>
  <si>
    <t>FULL HEIGHT PARTLY GLAZED WOODEN PARTITIONS FOR UPS BATTERY RM.</t>
  </si>
  <si>
    <t>3B</t>
  </si>
  <si>
    <t xml:space="preserve"> mat finish.</t>
  </si>
  <si>
    <t xml:space="preserve"> wood moulds of apprived shape( from 80x 25mm sections) with LC lacquer in</t>
  </si>
  <si>
    <r>
      <t xml:space="preserve">Edge Moulds </t>
    </r>
    <r>
      <rPr>
        <b/>
        <sz val="10"/>
        <rFont val="Century Gothic"/>
        <family val="2"/>
      </rPr>
      <t>: All free top/end surfaces shall have polished</t>
    </r>
    <r>
      <rPr>
        <b/>
        <u/>
        <sz val="10"/>
        <rFont val="Century Gothic"/>
        <family val="2"/>
      </rPr>
      <t xml:space="preserve"> white or steam beech</t>
    </r>
  </si>
  <si>
    <r>
      <t xml:space="preserve">3" THK. PARTLY GLAZED PARTLY PANELLED – : </t>
    </r>
    <r>
      <rPr>
        <sz val="10"/>
        <rFont val="Arial"/>
        <family val="2"/>
      </rPr>
      <t xml:space="preserve">P/ F Full height, Partly Glazed Partly Panelled Partition made out of 2” square aluminium pipe, both ways, at maximum 600 mm c/c, 6 mm thk BWR ply on both sides, finished with 1 mm thk laminate of approved make &amp; shade / design, - With 12 mm thk clear float glass (where the wooden partition height is upto 3’ high), mouldings, making necessary cuttings in ply, aluminium pipes etc to accommodate switch / socket boxes, conduit pipes etc, including cost of the Door frame as per the drawings etc. complete. Note: For the measurements of Partitions, area up to the false ceiling height only shall be considered. The partition rate shall be inclusive of cost of the  door frame of size  4” X 2’ 6”, H - handle, door closure, hinges and tower bolts.  </t>
    </r>
  </si>
  <si>
    <t xml:space="preserve">FULL HEIGHT PARTLY GLAZED WOODEN PARTITIONS FOR B.M.'S CABIN  </t>
  </si>
  <si>
    <t>3A</t>
  </si>
  <si>
    <t>Mineral Fiber Acoustical suspended ceiling system/(Dune Micro look Tile): P &amp; fixing false ceiling with 600x 600 mm dune micro look ceiling tile of "Armstrong" with 12mm flange stitched suspension black reveal silhouette grid system framework with Aluminum channels etc. complete in all respect &amp; finish with proper line &amp; level as per  manufacturer specification. The level of ceiling shall be decided considering light fixtures, ceiling fans and after discussion with engineer in charge. Contractor Must Comply with the Technical Specification as in Tender while executing the Item.</t>
  </si>
  <si>
    <t xml:space="preserve">MODULAR CEIING </t>
  </si>
  <si>
    <t xml:space="preserve"> of size 2'x2' with door for electrical servicing as per  instructions.</t>
  </si>
  <si>
    <t>fittings/air-conditioning accessories and also making of  openings</t>
  </si>
  <si>
    <t>Rates to include cost of making openings for ceiling mounted electrical</t>
  </si>
  <si>
    <t>the cost of 2coats of  Acrylic emulsion painting over primer.</t>
  </si>
  <si>
    <t>perimeter channels of the Engineer-in-Charge but including</t>
  </si>
  <si>
    <t>for light fittings grills, diffusers, cutouts made with frame of</t>
  </si>
  <si>
    <t xml:space="preserve">specification and also include the cost of making openings </t>
  </si>
  <si>
    <t xml:space="preserve">primer suitable for gypsum board as per manufactures  </t>
  </si>
  <si>
    <t>recommended filter, paper tapes, finisher and two coats of</t>
  </si>
  <si>
    <t>finish of tapered and square edges of the gypsum board with</t>
  </si>
  <si>
    <t xml:space="preserve">@ 230mm interval including jointing and fixing to a flush </t>
  </si>
  <si>
    <t>plugs at 450 mm center to center with 25mm long drive all screws</t>
  </si>
  <si>
    <t xml:space="preserve">The perimeter of ceiling fixed to wall/partition with the help of rawl </t>
  </si>
  <si>
    <t>channel.</t>
  </si>
  <si>
    <t>fixing the gypsum board with ceiling section and perimeter</t>
  </si>
  <si>
    <t>mm dia x 230mm long G.I. Wire at every junction including</t>
  </si>
  <si>
    <t>dicular to G.I. Channel with connecting clips made out of 2.64</t>
  </si>
  <si>
    <t>450mm center to centre shall be fixed in a direction perpen -</t>
  </si>
  <si>
    <t>with tapered flanges of 26mm each having clips of 10.5mm at</t>
  </si>
  <si>
    <t>which the ceiling section o.5mm thick botton wedge of 08mm</t>
  </si>
  <si>
    <t>x 0.9mm running at the rate of 12mm centre to centre to</t>
  </si>
  <si>
    <t>being fixed with nut and bolts to G.I. Channels 45mm x 15mm</t>
  </si>
  <si>
    <t>25x25x5 mm of required length and other end of angle hanger</t>
  </si>
  <si>
    <t xml:space="preserve">x 40mm long with 6mm dia bolts to the angle hangers of </t>
  </si>
  <si>
    <t>one flange fixed to the ceiling with dash fastner 12.5mm dia</t>
  </si>
  <si>
    <t>with flanges of 22mm and 37mm at 1200mm center to center</t>
  </si>
  <si>
    <t>costing of angle cleats of size 25mm wide x 16mm thick</t>
  </si>
  <si>
    <t>sed in accordance with Zinc coating 600 as per IS 277 and</t>
  </si>
  <si>
    <t>special sections power pressed from MS Sheet and galvani-</t>
  </si>
  <si>
    <t>IS 2095 including providing and fixing of framework made of</t>
  </si>
  <si>
    <t>with 12.5mm thick tapered edge gypsum board conforming to</t>
  </si>
  <si>
    <t xml:space="preserve">including vertical surfaces in between two level of ceiling surface </t>
  </si>
  <si>
    <t>Providing and fixing in position dropped ceiling in two levels</t>
  </si>
  <si>
    <t>GYPSUM BOARD PLAIN FALSE CEILING</t>
  </si>
  <si>
    <t>1)</t>
  </si>
  <si>
    <t>RS.      P.</t>
  </si>
  <si>
    <t>NO.</t>
  </si>
  <si>
    <t>AMOUNT</t>
  </si>
  <si>
    <t>RATE</t>
  </si>
  <si>
    <t>UNIT</t>
  </si>
  <si>
    <t>QNTY.</t>
  </si>
  <si>
    <t>DESCRIPTION</t>
  </si>
  <si>
    <t>ITEM</t>
  </si>
  <si>
    <t xml:space="preserve">I. SCHEDULE OF QUANTITES FOR FURNISHING  WORKS </t>
  </si>
  <si>
    <t>UNDER ZONAL OFFICE-BARASAT</t>
  </si>
  <si>
    <t xml:space="preserve"> PROPOSED  INTERIOR  WORK FOR RENOVATION OF RAJBATI  BRANCH &amp; ATM  INDIAN  BANK </t>
  </si>
</sst>
</file>

<file path=xl/styles.xml><?xml version="1.0" encoding="utf-8"?>
<styleSheet xmlns="http://schemas.openxmlformats.org/spreadsheetml/2006/main">
  <numFmts count="7">
    <numFmt numFmtId="164" formatCode="_(* #,##0.00_);_(* \(#,##0.00\);_(* &quot;-&quot;??_);_(@_)"/>
    <numFmt numFmtId="165" formatCode="_-* #,##0.00_-;\-* #,##0.00_-;_-* &quot;-&quot;??_-;_-@_-"/>
    <numFmt numFmtId="166" formatCode="0.0"/>
    <numFmt numFmtId="167" formatCode="_(* #,##0.0_);_(* \(#,##0.0\);_(* &quot;-&quot;??_);_(@_)"/>
    <numFmt numFmtId="168" formatCode="_-* #,##0_-;\-* #,##0_-;_-* &quot;-&quot;??_-;_-@_-"/>
    <numFmt numFmtId="169" formatCode="&quot;£&quot;#,##0;\-&quot;£&quot;#,##0"/>
    <numFmt numFmtId="170" formatCode="&quot;Rs.&quot;\ #,##0;&quot;Rs.&quot;\ \-#,##0"/>
  </numFmts>
  <fonts count="21">
    <font>
      <sz val="10"/>
      <name val="Arial"/>
      <family val="2"/>
    </font>
    <font>
      <b/>
      <sz val="11"/>
      <color theme="1"/>
      <name val="Calibri"/>
      <family val="2"/>
      <scheme val="minor"/>
    </font>
    <font>
      <sz val="10"/>
      <name val="Arial"/>
      <family val="2"/>
    </font>
    <font>
      <b/>
      <sz val="10"/>
      <name val="Arial"/>
      <family val="2"/>
    </font>
    <font>
      <b/>
      <sz val="12"/>
      <name val="Calibri"/>
      <family val="2"/>
    </font>
    <font>
      <sz val="12"/>
      <name val="Calibri"/>
      <family val="2"/>
    </font>
    <font>
      <b/>
      <sz val="12"/>
      <name val="Calibri"/>
      <family val="2"/>
      <scheme val="minor"/>
    </font>
    <font>
      <b/>
      <sz val="12"/>
      <name val="Arial"/>
      <family val="2"/>
    </font>
    <font>
      <b/>
      <sz val="10"/>
      <name val="Century Gothic"/>
      <family val="2"/>
    </font>
    <font>
      <b/>
      <sz val="9"/>
      <name val="Century Gothic"/>
      <family val="2"/>
    </font>
    <font>
      <sz val="9"/>
      <name val="Century Gothic"/>
      <family val="2"/>
    </font>
    <font>
      <b/>
      <sz val="11"/>
      <name val="Century Gothic"/>
      <family val="2"/>
    </font>
    <font>
      <sz val="9"/>
      <color indexed="8"/>
      <name val="Century Gothic"/>
      <family val="2"/>
    </font>
    <font>
      <sz val="10"/>
      <name val="Century Gothic"/>
      <family val="2"/>
    </font>
    <font>
      <sz val="11"/>
      <name val="Calibri"/>
      <family val="2"/>
    </font>
    <font>
      <b/>
      <sz val="10"/>
      <color theme="1"/>
      <name val="Century Gothic"/>
      <family val="2"/>
    </font>
    <font>
      <sz val="11"/>
      <name val="Century Gothic"/>
      <family val="2"/>
    </font>
    <font>
      <b/>
      <sz val="10"/>
      <name val="Calibri"/>
      <family val="2"/>
    </font>
    <font>
      <b/>
      <sz val="10"/>
      <color theme="1"/>
      <name val="Calibri"/>
      <family val="2"/>
      <scheme val="minor"/>
    </font>
    <font>
      <b/>
      <sz val="11"/>
      <color indexed="8"/>
      <name val="Calibri"/>
      <family val="2"/>
    </font>
    <font>
      <b/>
      <u/>
      <sz val="10"/>
      <name val="Century Gothic"/>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16">
    <xf numFmtId="0" fontId="0" fillId="0" borderId="0"/>
    <xf numFmtId="16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169">
    <xf numFmtId="0" fontId="0" fillId="0" borderId="0" xfId="0"/>
    <xf numFmtId="0" fontId="3" fillId="0" borderId="0" xfId="0" applyFont="1"/>
    <xf numFmtId="0" fontId="3" fillId="0" borderId="0" xfId="0" applyFont="1" applyBorder="1" applyAlignment="1">
      <alignment horizontal="left" vertical="center"/>
    </xf>
    <xf numFmtId="164" fontId="4" fillId="0" borderId="0" xfId="2" applyNumberFormat="1" applyFont="1" applyBorder="1" applyAlignment="1">
      <alignment horizontal="center" vertical="center"/>
    </xf>
    <xf numFmtId="0" fontId="5"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164" fontId="6" fillId="0" borderId="1" xfId="1" applyFont="1" applyBorder="1"/>
    <xf numFmtId="0" fontId="7" fillId="0" borderId="0" xfId="0" applyFont="1" applyBorder="1" applyAlignment="1">
      <alignment horizontal="center"/>
    </xf>
    <xf numFmtId="0" fontId="0" fillId="0" borderId="1" xfId="0" applyBorder="1"/>
    <xf numFmtId="165" fontId="3" fillId="0" borderId="1" xfId="0" applyNumberFormat="1" applyFont="1" applyBorder="1" applyAlignment="1"/>
    <xf numFmtId="4" fontId="8" fillId="0" borderId="4" xfId="0" applyNumberFormat="1" applyFont="1" applyBorder="1" applyAlignment="1">
      <alignment horizontal="right"/>
    </xf>
    <xf numFmtId="164" fontId="8" fillId="0" borderId="0" xfId="1" applyFont="1" applyBorder="1"/>
    <xf numFmtId="0" fontId="8" fillId="0" borderId="4" xfId="0" applyFont="1" applyBorder="1" applyAlignment="1">
      <alignment horizontal="center"/>
    </xf>
    <xf numFmtId="0" fontId="8" fillId="0" borderId="0" xfId="0" applyFont="1" applyBorder="1" applyAlignment="1">
      <alignment horizontal="center"/>
    </xf>
    <xf numFmtId="0" fontId="9" fillId="0" borderId="4" xfId="0" applyFont="1" applyBorder="1"/>
    <xf numFmtId="0" fontId="8" fillId="0" borderId="5" xfId="0" applyFont="1" applyFill="1" applyBorder="1" applyAlignment="1">
      <alignment horizontal="center"/>
    </xf>
    <xf numFmtId="0" fontId="9" fillId="0" borderId="4" xfId="0" applyFont="1" applyBorder="1" applyAlignment="1">
      <alignment horizontal="center"/>
    </xf>
    <xf numFmtId="0" fontId="9" fillId="0" borderId="0" xfId="0" applyFont="1" applyBorder="1" applyAlignment="1">
      <alignment horizontal="center"/>
    </xf>
    <xf numFmtId="0" fontId="10" fillId="0" borderId="0" xfId="0" applyFont="1" applyBorder="1"/>
    <xf numFmtId="0" fontId="9" fillId="0" borderId="4" xfId="0" applyFont="1" applyFill="1" applyBorder="1" applyAlignment="1"/>
    <xf numFmtId="0" fontId="9" fillId="0" borderId="5" xfId="0" applyFont="1" applyBorder="1" applyAlignment="1">
      <alignment horizontal="center"/>
    </xf>
    <xf numFmtId="0" fontId="9" fillId="0" borderId="0" xfId="0" applyFont="1" applyBorder="1"/>
    <xf numFmtId="164" fontId="9" fillId="2" borderId="4" xfId="1" applyFont="1" applyFill="1" applyBorder="1"/>
    <xf numFmtId="164" fontId="9" fillId="2" borderId="0" xfId="1" applyFont="1" applyFill="1" applyBorder="1"/>
    <xf numFmtId="0" fontId="9" fillId="2" borderId="4" xfId="0" applyFont="1" applyFill="1" applyBorder="1" applyAlignment="1">
      <alignment horizontal="center"/>
    </xf>
    <xf numFmtId="0" fontId="9" fillId="2" borderId="0" xfId="0" applyFont="1" applyFill="1" applyBorder="1" applyAlignment="1">
      <alignment horizontal="center"/>
    </xf>
    <xf numFmtId="0" fontId="9" fillId="2" borderId="4" xfId="0" applyFont="1" applyFill="1" applyBorder="1"/>
    <xf numFmtId="0" fontId="9" fillId="2" borderId="5" xfId="0" applyFont="1" applyFill="1" applyBorder="1" applyAlignment="1">
      <alignment horizontal="center"/>
    </xf>
    <xf numFmtId="164" fontId="9" fillId="0" borderId="4" xfId="1" applyFont="1" applyBorder="1"/>
    <xf numFmtId="164" fontId="9" fillId="0" borderId="0" xfId="1" applyFont="1" applyBorder="1"/>
    <xf numFmtId="0" fontId="8" fillId="0" borderId="5" xfId="0" applyFont="1" applyBorder="1" applyAlignment="1">
      <alignment horizontal="center"/>
    </xf>
    <xf numFmtId="0" fontId="11" fillId="0" borderId="5" xfId="0" applyFont="1" applyBorder="1" applyAlignment="1">
      <alignment horizontal="center"/>
    </xf>
    <xf numFmtId="0" fontId="9" fillId="0" borderId="0" xfId="0" applyFont="1" applyFill="1" applyBorder="1" applyAlignment="1">
      <alignment horizontal="center"/>
    </xf>
    <xf numFmtId="164" fontId="8" fillId="0" borderId="0" xfId="1" applyFont="1" applyBorder="1" applyAlignment="1">
      <alignment horizontal="center"/>
    </xf>
    <xf numFmtId="0" fontId="12" fillId="0" borderId="4" xfId="0" applyFont="1" applyBorder="1" applyAlignment="1">
      <alignment horizontal="justify" vertical="center"/>
    </xf>
    <xf numFmtId="0" fontId="10" fillId="0" borderId="5" xfId="0" applyFont="1" applyBorder="1"/>
    <xf numFmtId="164" fontId="11" fillId="0" borderId="0" xfId="1" applyFont="1" applyBorder="1"/>
    <xf numFmtId="0" fontId="11" fillId="0" borderId="4" xfId="0" applyFont="1" applyBorder="1" applyAlignment="1">
      <alignment horizontal="center"/>
    </xf>
    <xf numFmtId="0" fontId="11" fillId="0" borderId="0" xfId="0" applyFont="1" applyBorder="1" applyAlignment="1">
      <alignment horizontal="center"/>
    </xf>
    <xf numFmtId="0" fontId="8" fillId="0" borderId="4" xfId="0" applyFont="1" applyBorder="1"/>
    <xf numFmtId="0" fontId="13" fillId="0" borderId="5" xfId="0" applyFont="1" applyFill="1" applyBorder="1"/>
    <xf numFmtId="0" fontId="11" fillId="0" borderId="4" xfId="0" applyFont="1" applyBorder="1"/>
    <xf numFmtId="0" fontId="11" fillId="0" borderId="0" xfId="0" applyFont="1" applyBorder="1"/>
    <xf numFmtId="164" fontId="11" fillId="0" borderId="4" xfId="3" applyNumberFormat="1" applyFont="1" applyBorder="1" applyAlignment="1">
      <alignment horizontal="center"/>
    </xf>
    <xf numFmtId="164" fontId="11" fillId="0" borderId="0" xfId="1" applyFont="1" applyFill="1" applyBorder="1" applyAlignment="1">
      <alignment horizontal="center"/>
    </xf>
    <xf numFmtId="0" fontId="8" fillId="0" borderId="4" xfId="0" applyFont="1" applyFill="1" applyBorder="1"/>
    <xf numFmtId="0" fontId="13" fillId="0" borderId="5" xfId="0" applyFont="1" applyBorder="1"/>
    <xf numFmtId="164" fontId="11" fillId="0" borderId="4" xfId="4" applyNumberFormat="1" applyFont="1" applyBorder="1"/>
    <xf numFmtId="0" fontId="8" fillId="0" borderId="4" xfId="0" applyFont="1" applyFill="1" applyBorder="1" applyAlignment="1">
      <alignment horizontal="justify" vertical="top" wrapText="1"/>
    </xf>
    <xf numFmtId="4" fontId="9" fillId="0" borderId="6" xfId="0" applyNumberFormat="1" applyFont="1" applyBorder="1" applyAlignment="1">
      <alignment horizontal="right"/>
    </xf>
    <xf numFmtId="164" fontId="9" fillId="0" borderId="7" xfId="3" applyNumberFormat="1" applyFont="1" applyFill="1" applyBorder="1" applyAlignment="1">
      <alignment horizontal="center"/>
    </xf>
    <xf numFmtId="0" fontId="9" fillId="0" borderId="6" xfId="0" applyFont="1" applyFill="1" applyBorder="1" applyAlignment="1">
      <alignment horizontal="center"/>
    </xf>
    <xf numFmtId="0" fontId="9" fillId="0" borderId="7" xfId="0" applyFont="1" applyFill="1" applyBorder="1" applyAlignment="1">
      <alignment horizontal="center"/>
    </xf>
    <xf numFmtId="0" fontId="8" fillId="0" borderId="6" xfId="0" applyFont="1" applyFill="1" applyBorder="1"/>
    <xf numFmtId="0" fontId="9" fillId="0" borderId="8" xfId="0" applyFont="1" applyFill="1" applyBorder="1" applyAlignment="1">
      <alignment horizontal="center"/>
    </xf>
    <xf numFmtId="4" fontId="9" fillId="0" borderId="9" xfId="0" applyNumberFormat="1" applyFont="1" applyBorder="1" applyAlignment="1">
      <alignment horizontal="right"/>
    </xf>
    <xf numFmtId="164" fontId="9" fillId="0" borderId="10" xfId="3" applyNumberFormat="1" applyFont="1" applyFill="1" applyBorder="1" applyAlignment="1">
      <alignment horizontal="center"/>
    </xf>
    <xf numFmtId="0" fontId="9" fillId="0" borderId="9" xfId="0" applyFont="1" applyFill="1" applyBorder="1" applyAlignment="1">
      <alignment horizontal="center"/>
    </xf>
    <xf numFmtId="0" fontId="9" fillId="0" borderId="10" xfId="0" applyFont="1" applyFill="1" applyBorder="1" applyAlignment="1">
      <alignment horizontal="center"/>
    </xf>
    <xf numFmtId="0" fontId="8" fillId="0" borderId="9" xfId="0" applyFont="1" applyFill="1" applyBorder="1"/>
    <xf numFmtId="0" fontId="9" fillId="0" borderId="11" xfId="0" applyFont="1" applyFill="1" applyBorder="1" applyAlignment="1">
      <alignment horizontal="center"/>
    </xf>
    <xf numFmtId="164" fontId="4" fillId="0" borderId="4" xfId="2" applyNumberFormat="1" applyFont="1" applyBorder="1" applyAlignment="1">
      <alignment horizontal="center" vertical="center"/>
    </xf>
    <xf numFmtId="0" fontId="4" fillId="0" borderId="4" xfId="0" applyFont="1" applyBorder="1" applyAlignment="1">
      <alignment horizontal="center" vertical="center"/>
    </xf>
    <xf numFmtId="166" fontId="4" fillId="0" borderId="0" xfId="0" applyNumberFormat="1"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167" fontId="4" fillId="0" borderId="0" xfId="3" applyNumberFormat="1" applyFont="1" applyBorder="1" applyAlignment="1">
      <alignment horizontal="center" vertical="center"/>
    </xf>
    <xf numFmtId="164" fontId="11" fillId="0" borderId="4" xfId="2" applyNumberFormat="1" applyFont="1" applyBorder="1" applyAlignment="1">
      <alignment horizontal="center" vertical="center"/>
    </xf>
    <xf numFmtId="164" fontId="11" fillId="0" borderId="0" xfId="2" applyNumberFormat="1" applyFont="1" applyBorder="1" applyAlignment="1">
      <alignment horizontal="center" vertical="center"/>
    </xf>
    <xf numFmtId="0" fontId="14" fillId="0" borderId="4" xfId="0" applyFont="1" applyBorder="1" applyAlignment="1">
      <alignment horizontal="center" vertical="center"/>
    </xf>
    <xf numFmtId="1" fontId="11" fillId="0" borderId="0" xfId="0" applyNumberFormat="1" applyFont="1" applyBorder="1" applyAlignment="1">
      <alignment horizontal="center" vertical="center"/>
    </xf>
    <xf numFmtId="0" fontId="15" fillId="0" borderId="4" xfId="0" applyNumberFormat="1" applyFont="1" applyBorder="1" applyAlignment="1">
      <alignment horizontal="justify" vertical="top" wrapText="1"/>
    </xf>
    <xf numFmtId="0" fontId="9" fillId="0" borderId="5" xfId="0" applyFont="1" applyBorder="1" applyAlignment="1">
      <alignment horizontal="center" vertical="center"/>
    </xf>
    <xf numFmtId="0" fontId="16" fillId="0" borderId="4" xfId="0" applyFont="1" applyBorder="1" applyAlignment="1">
      <alignment horizontal="center" vertical="center"/>
    </xf>
    <xf numFmtId="166" fontId="16" fillId="0" borderId="0" xfId="0" applyNumberFormat="1" applyFont="1" applyBorder="1" applyAlignment="1">
      <alignment horizontal="center" vertical="center"/>
    </xf>
    <xf numFmtId="4" fontId="11" fillId="0" borderId="4" xfId="0" applyNumberFormat="1" applyFont="1" applyBorder="1" applyAlignment="1">
      <alignment horizontal="right"/>
    </xf>
    <xf numFmtId="164" fontId="11" fillId="0" borderId="4" xfId="3" applyNumberFormat="1" applyFont="1" applyBorder="1"/>
    <xf numFmtId="0" fontId="11" fillId="0" borderId="4" xfId="0" applyFont="1" applyFill="1" applyBorder="1" applyAlignment="1">
      <alignment horizontal="center"/>
    </xf>
    <xf numFmtId="0" fontId="11" fillId="0" borderId="0" xfId="0" applyFont="1" applyFill="1" applyBorder="1" applyAlignment="1">
      <alignment horizontal="center"/>
    </xf>
    <xf numFmtId="0" fontId="10" fillId="0" borderId="5" xfId="0" applyFont="1" applyFill="1" applyBorder="1"/>
    <xf numFmtId="0" fontId="9" fillId="0" borderId="5" xfId="0" applyFont="1" applyFill="1" applyBorder="1" applyAlignment="1">
      <alignment horizontal="center"/>
    </xf>
    <xf numFmtId="0" fontId="11" fillId="0" borderId="4" xfId="0" applyFont="1" applyFill="1" applyBorder="1"/>
    <xf numFmtId="164" fontId="11" fillId="0" borderId="4" xfId="3" applyNumberFormat="1" applyFont="1" applyFill="1" applyBorder="1"/>
    <xf numFmtId="0" fontId="11" fillId="0" borderId="0" xfId="0" applyFont="1" applyFill="1" applyBorder="1"/>
    <xf numFmtId="164" fontId="11" fillId="0" borderId="0" xfId="3" applyNumberFormat="1" applyFont="1" applyBorder="1"/>
    <xf numFmtId="164" fontId="8" fillId="0" borderId="0" xfId="3" applyNumberFormat="1" applyFont="1" applyBorder="1"/>
    <xf numFmtId="0" fontId="8" fillId="0" borderId="0" xfId="0" applyFont="1" applyBorder="1"/>
    <xf numFmtId="164" fontId="8" fillId="0" borderId="4" xfId="3" applyNumberFormat="1" applyFont="1" applyBorder="1"/>
    <xf numFmtId="0" fontId="8" fillId="0" borderId="5" xfId="0" applyFont="1" applyBorder="1"/>
    <xf numFmtId="0" fontId="11" fillId="0" borderId="4" xfId="0" applyFont="1" applyBorder="1" applyAlignment="1">
      <alignment horizontal="center" vertical="center"/>
    </xf>
    <xf numFmtId="166" fontId="11" fillId="0" borderId="0" xfId="0" applyNumberFormat="1" applyFont="1" applyBorder="1" applyAlignment="1">
      <alignment horizontal="center" vertical="center"/>
    </xf>
    <xf numFmtId="0" fontId="17" fillId="0" borderId="4" xfId="0" applyFont="1" applyBorder="1"/>
    <xf numFmtId="0" fontId="1" fillId="0" borderId="5" xfId="0" applyFont="1" applyBorder="1" applyAlignment="1">
      <alignment horizontal="center" vertical="center"/>
    </xf>
    <xf numFmtId="0" fontId="8" fillId="2" borderId="0" xfId="0" applyFont="1" applyFill="1" applyBorder="1" applyAlignment="1">
      <alignment horizontal="center"/>
    </xf>
    <xf numFmtId="4" fontId="8" fillId="0" borderId="4" xfId="0" applyNumberFormat="1" applyFont="1" applyBorder="1"/>
    <xf numFmtId="164" fontId="8" fillId="0" borderId="4" xfId="3" applyNumberFormat="1" applyFont="1" applyBorder="1" applyAlignment="1">
      <alignment horizontal="right"/>
    </xf>
    <xf numFmtId="4" fontId="9" fillId="0" borderId="7" xfId="0" applyNumberFormat="1" applyFont="1" applyBorder="1"/>
    <xf numFmtId="0" fontId="9" fillId="0" borderId="6" xfId="0" applyFont="1" applyBorder="1" applyAlignment="1">
      <alignment horizontal="center"/>
    </xf>
    <xf numFmtId="0" fontId="9" fillId="0" borderId="7" xfId="0" applyFont="1" applyBorder="1" applyAlignment="1">
      <alignment horizontal="center"/>
    </xf>
    <xf numFmtId="0" fontId="8" fillId="0" borderId="6" xfId="0" applyFont="1" applyBorder="1" applyAlignment="1">
      <alignment horizontal="left"/>
    </xf>
    <xf numFmtId="0" fontId="9" fillId="0" borderId="8" xfId="0" applyFont="1" applyBorder="1" applyAlignment="1">
      <alignment horizontal="center"/>
    </xf>
    <xf numFmtId="4" fontId="8" fillId="0" borderId="10" xfId="0" applyNumberFormat="1" applyFont="1" applyBorder="1"/>
    <xf numFmtId="0" fontId="8" fillId="0" borderId="9" xfId="0" applyFont="1" applyBorder="1" applyAlignment="1">
      <alignment horizontal="center"/>
    </xf>
    <xf numFmtId="0" fontId="8" fillId="0" borderId="10" xfId="0" applyFont="1" applyBorder="1" applyAlignment="1">
      <alignment horizontal="center"/>
    </xf>
    <xf numFmtId="0" fontId="8" fillId="0" borderId="9" xfId="0" applyFont="1" applyBorder="1" applyAlignment="1">
      <alignment horizontal="left"/>
    </xf>
    <xf numFmtId="0" fontId="8" fillId="0" borderId="11" xfId="0" applyFont="1" applyBorder="1"/>
    <xf numFmtId="0" fontId="8" fillId="0" borderId="4" xfId="0" applyFont="1" applyBorder="1" applyAlignment="1">
      <alignment horizontal="left"/>
    </xf>
    <xf numFmtId="4" fontId="8" fillId="0" borderId="0" xfId="0" applyNumberFormat="1" applyFont="1" applyBorder="1"/>
    <xf numFmtId="168" fontId="4" fillId="0" borderId="0" xfId="1" applyNumberFormat="1" applyFont="1" applyBorder="1" applyAlignment="1">
      <alignment horizontal="center" vertical="center"/>
    </xf>
    <xf numFmtId="0" fontId="9" fillId="0" borderId="4" xfId="0" applyFont="1" applyFill="1" applyBorder="1"/>
    <xf numFmtId="0" fontId="10" fillId="0" borderId="4" xfId="0" applyFont="1" applyFill="1" applyBorder="1"/>
    <xf numFmtId="164" fontId="8" fillId="0" borderId="4" xfId="1" applyFont="1" applyBorder="1"/>
    <xf numFmtId="0" fontId="8" fillId="0" borderId="4" xfId="0" applyFont="1" applyFill="1" applyBorder="1" applyAlignment="1">
      <alignment horizontal="left"/>
    </xf>
    <xf numFmtId="0" fontId="1" fillId="2" borderId="4" xfId="0" applyFont="1" applyFill="1" applyBorder="1" applyAlignment="1">
      <alignment vertical="center" wrapText="1"/>
    </xf>
    <xf numFmtId="0" fontId="13" fillId="0" borderId="4" xfId="0" applyFont="1" applyBorder="1" applyAlignment="1">
      <alignment horizontal="left"/>
    </xf>
    <xf numFmtId="0" fontId="9" fillId="0" borderId="6" xfId="0" applyFont="1" applyBorder="1"/>
    <xf numFmtId="0" fontId="9" fillId="0" borderId="7" xfId="0" applyFont="1" applyBorder="1"/>
    <xf numFmtId="0" fontId="10" fillId="0" borderId="6" xfId="0" applyFont="1" applyBorder="1"/>
    <xf numFmtId="0" fontId="10" fillId="0" borderId="8" xfId="0" applyFont="1" applyBorder="1"/>
    <xf numFmtId="164" fontId="8" fillId="0" borderId="9" xfId="1" applyFont="1" applyBorder="1"/>
    <xf numFmtId="164" fontId="8" fillId="0" borderId="10" xfId="1" applyFont="1" applyBorder="1"/>
    <xf numFmtId="0" fontId="8" fillId="0" borderId="9" xfId="0" applyFont="1" applyBorder="1"/>
    <xf numFmtId="0" fontId="13" fillId="0" borderId="11" xfId="0" applyFont="1" applyBorder="1"/>
    <xf numFmtId="0" fontId="2" fillId="0" borderId="5" xfId="0" applyFont="1" applyBorder="1"/>
    <xf numFmtId="0" fontId="0" fillId="0" borderId="4" xfId="0" applyBorder="1"/>
    <xf numFmtId="0" fontId="0" fillId="0" borderId="0" xfId="0" applyBorder="1"/>
    <xf numFmtId="4" fontId="8" fillId="2" borderId="4" xfId="0" applyNumberFormat="1" applyFont="1" applyFill="1" applyBorder="1" applyAlignment="1">
      <alignment horizontal="right" vertical="top"/>
    </xf>
    <xf numFmtId="164" fontId="8" fillId="2" borderId="0" xfId="1" applyFont="1" applyFill="1" applyBorder="1" applyAlignment="1">
      <alignment horizontal="center" vertical="top"/>
    </xf>
    <xf numFmtId="0" fontId="8" fillId="2" borderId="4" xfId="0" applyFont="1" applyFill="1" applyBorder="1" applyAlignment="1">
      <alignment horizontal="center" vertical="top"/>
    </xf>
    <xf numFmtId="0" fontId="8" fillId="2" borderId="0" xfId="0" applyFont="1" applyFill="1" applyBorder="1" applyAlignment="1">
      <alignment horizontal="center" vertical="top"/>
    </xf>
    <xf numFmtId="0" fontId="1" fillId="2" borderId="4" xfId="0" applyFont="1" applyFill="1" applyBorder="1" applyAlignment="1">
      <alignment vertical="top" wrapText="1"/>
    </xf>
    <xf numFmtId="0" fontId="18" fillId="2" borderId="4" xfId="0" applyFont="1" applyFill="1" applyBorder="1" applyAlignment="1">
      <alignment vertical="top" wrapText="1"/>
    </xf>
    <xf numFmtId="165" fontId="9" fillId="0" borderId="4" xfId="5" applyNumberFormat="1" applyFont="1" applyBorder="1"/>
    <xf numFmtId="165" fontId="9" fillId="0" borderId="6" xfId="5" applyNumberFormat="1" applyFont="1" applyBorder="1"/>
    <xf numFmtId="164" fontId="9" fillId="0" borderId="7" xfId="1" applyFont="1" applyBorder="1"/>
    <xf numFmtId="165" fontId="9" fillId="0" borderId="9" xfId="5" applyNumberFormat="1" applyFont="1" applyBorder="1"/>
    <xf numFmtId="164" fontId="9" fillId="0" borderId="10" xfId="1" applyFont="1" applyBorder="1"/>
    <xf numFmtId="0" fontId="9" fillId="0" borderId="9" xfId="0" applyFont="1" applyBorder="1" applyAlignment="1">
      <alignment horizontal="center"/>
    </xf>
    <xf numFmtId="0" fontId="9" fillId="0" borderId="10" xfId="0" applyFont="1" applyBorder="1" applyAlignment="1">
      <alignment horizontal="center"/>
    </xf>
    <xf numFmtId="0" fontId="1" fillId="2" borderId="9" xfId="0" applyFont="1" applyFill="1" applyBorder="1" applyAlignment="1">
      <alignment vertical="top" wrapText="1"/>
    </xf>
    <xf numFmtId="0" fontId="10" fillId="0" borderId="11" xfId="0" applyFont="1" applyBorder="1"/>
    <xf numFmtId="0" fontId="20" fillId="0" borderId="4" xfId="0" applyFont="1" applyBorder="1"/>
    <xf numFmtId="0" fontId="3" fillId="0" borderId="4" xfId="0" applyFont="1" applyBorder="1"/>
    <xf numFmtId="0" fontId="3" fillId="0" borderId="0" xfId="0" applyFont="1" applyBorder="1"/>
    <xf numFmtId="0" fontId="8" fillId="0" borderId="4" xfId="0" applyNumberFormat="1" applyFont="1" applyBorder="1" applyAlignment="1">
      <alignment horizontal="justify" vertical="top" wrapText="1"/>
    </xf>
    <xf numFmtId="164" fontId="3" fillId="0" borderId="0" xfId="1" applyFont="1" applyBorder="1"/>
    <xf numFmtId="0" fontId="3" fillId="0" borderId="0" xfId="0" applyFont="1" applyBorder="1" applyAlignment="1">
      <alignment horizontal="center"/>
    </xf>
    <xf numFmtId="0" fontId="8" fillId="0" borderId="4" xfId="0" quotePrefix="1" applyFont="1" applyBorder="1"/>
    <xf numFmtId="0" fontId="8" fillId="0" borderId="6" xfId="0" applyFont="1" applyBorder="1"/>
    <xf numFmtId="0" fontId="8" fillId="0" borderId="7" xfId="0" applyFont="1" applyBorder="1"/>
    <xf numFmtId="0" fontId="8" fillId="0" borderId="8" xfId="0" applyFont="1" applyBorder="1" applyAlignment="1">
      <alignment horizontal="center"/>
    </xf>
    <xf numFmtId="0" fontId="8" fillId="0" borderId="12" xfId="0" applyFont="1" applyBorder="1"/>
    <xf numFmtId="0" fontId="13" fillId="0" borderId="10" xfId="0" applyFont="1" applyBorder="1"/>
    <xf numFmtId="0" fontId="8" fillId="0" borderId="6" xfId="0" applyFont="1" applyBorder="1" applyAlignment="1">
      <alignment horizontal="center"/>
    </xf>
    <xf numFmtId="0" fontId="8" fillId="0" borderId="7" xfId="0" applyFont="1" applyBorder="1" applyAlignment="1">
      <alignment horizontal="center"/>
    </xf>
    <xf numFmtId="0" fontId="8" fillId="0" borderId="13" xfId="0" applyFont="1" applyBorder="1" applyAlignment="1">
      <alignment horizontal="center"/>
    </xf>
    <xf numFmtId="0" fontId="8" fillId="0" borderId="8" xfId="0" applyFont="1" applyFill="1" applyBorder="1" applyAlignment="1">
      <alignment horizontal="center"/>
    </xf>
    <xf numFmtId="0" fontId="8" fillId="0" borderId="7" xfId="0" applyFont="1" applyFill="1" applyBorder="1" applyAlignment="1">
      <alignment horizontal="center"/>
    </xf>
    <xf numFmtId="0" fontId="8" fillId="0" borderId="13" xfId="0" applyFont="1" applyFill="1" applyBorder="1" applyAlignment="1">
      <alignment horizontal="center"/>
    </xf>
    <xf numFmtId="0" fontId="8" fillId="0" borderId="5" xfId="0" applyFont="1" applyFill="1" applyBorder="1" applyAlignment="1">
      <alignment horizontal="center"/>
    </xf>
    <xf numFmtId="0" fontId="8" fillId="0" borderId="0" xfId="0" applyFont="1" applyFill="1" applyBorder="1" applyAlignment="1">
      <alignment horizontal="center"/>
    </xf>
    <xf numFmtId="0" fontId="8" fillId="0" borderId="14" xfId="0" applyFont="1" applyFill="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14" xfId="0" applyFont="1" applyBorder="1" applyAlignment="1">
      <alignment horizontal="center"/>
    </xf>
    <xf numFmtId="0" fontId="7" fillId="0" borderId="3" xfId="0" applyFont="1" applyBorder="1" applyAlignment="1">
      <alignment horizontal="right"/>
    </xf>
    <xf numFmtId="0" fontId="7" fillId="0" borderId="2" xfId="0" applyFont="1" applyBorder="1" applyAlignment="1">
      <alignment horizontal="right"/>
    </xf>
    <xf numFmtId="0" fontId="3" fillId="0" borderId="0" xfId="0" applyFont="1" applyBorder="1" applyAlignment="1">
      <alignment horizontal="left" vertical="center"/>
    </xf>
    <xf numFmtId="0" fontId="3" fillId="0" borderId="0" xfId="0" applyFont="1" applyAlignment="1">
      <alignment horizontal="left" wrapText="1"/>
    </xf>
  </cellXfs>
  <cellStyles count="16">
    <cellStyle name="Comma" xfId="1" builtinId="3"/>
    <cellStyle name="Comma 2" xfId="3"/>
    <cellStyle name="Comma 2 2" xfId="6"/>
    <cellStyle name="Comma 3" xfId="7"/>
    <cellStyle name="Comma 4" xfId="2"/>
    <cellStyle name="Comma 4 2" xfId="8"/>
    <cellStyle name="Comma 4 2 2" xfId="9"/>
    <cellStyle name="Comma 4 3" xfId="10"/>
    <cellStyle name="Comma_Sheet1" xfId="4"/>
    <cellStyle name="Comma_Sheet2_1" xfId="5"/>
    <cellStyle name="Normal" xfId="0" builtinId="0"/>
    <cellStyle name="Normal 2" xfId="11"/>
    <cellStyle name="Normal 2 2" xfId="12"/>
    <cellStyle name="Normal 3" xfId="13"/>
    <cellStyle name="Normal 4" xfId="14"/>
    <cellStyle name="Normal 4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03"/>
  <sheetViews>
    <sheetView tabSelected="1" view="pageBreakPreview" topLeftCell="A279" zoomScaleSheetLayoutView="100" workbookViewId="0">
      <selection activeCell="A296" sqref="A296:F296"/>
    </sheetView>
  </sheetViews>
  <sheetFormatPr defaultRowHeight="12.75"/>
  <cols>
    <col min="1" max="1" width="6.28515625" customWidth="1"/>
    <col min="2" max="2" width="74.28515625" customWidth="1"/>
    <col min="3" max="3" width="8.5703125" customWidth="1"/>
    <col min="4" max="4" width="7" customWidth="1"/>
    <col min="5" max="5" width="11.7109375" customWidth="1"/>
    <col min="6" max="6" width="16.28515625" customWidth="1"/>
  </cols>
  <sheetData>
    <row r="1" spans="1:6">
      <c r="A1" s="156" t="s">
        <v>289</v>
      </c>
      <c r="B1" s="157"/>
      <c r="C1" s="157"/>
      <c r="D1" s="157"/>
      <c r="E1" s="157"/>
      <c r="F1" s="158"/>
    </row>
    <row r="2" spans="1:6">
      <c r="A2" s="159" t="s">
        <v>288</v>
      </c>
      <c r="B2" s="160"/>
      <c r="C2" s="160"/>
      <c r="D2" s="160"/>
      <c r="E2" s="160"/>
      <c r="F2" s="161"/>
    </row>
    <row r="3" spans="1:6" ht="13.5" thickBot="1">
      <c r="A3" s="162" t="s">
        <v>287</v>
      </c>
      <c r="B3" s="163"/>
      <c r="C3" s="163"/>
      <c r="D3" s="163"/>
      <c r="E3" s="163"/>
      <c r="F3" s="164"/>
    </row>
    <row r="4" spans="1:6" ht="13.5">
      <c r="A4" s="97" t="s">
        <v>286</v>
      </c>
      <c r="B4" s="154" t="s">
        <v>285</v>
      </c>
      <c r="C4" s="150" t="s">
        <v>284</v>
      </c>
      <c r="D4" s="155" t="s">
        <v>283</v>
      </c>
      <c r="E4" s="154" t="s">
        <v>282</v>
      </c>
      <c r="F4" s="153" t="s">
        <v>281</v>
      </c>
    </row>
    <row r="5" spans="1:6" ht="14.25" thickBot="1">
      <c r="A5" s="137" t="s">
        <v>280</v>
      </c>
      <c r="B5" s="152"/>
      <c r="C5" s="122"/>
      <c r="D5" s="151"/>
      <c r="E5" s="103" t="s">
        <v>279</v>
      </c>
      <c r="F5" s="102" t="s">
        <v>279</v>
      </c>
    </row>
    <row r="6" spans="1:6">
      <c r="A6" s="150" t="s">
        <v>278</v>
      </c>
      <c r="B6" s="148" t="s">
        <v>277</v>
      </c>
      <c r="C6" s="149"/>
      <c r="D6" s="148"/>
      <c r="E6" s="149"/>
      <c r="F6" s="148"/>
    </row>
    <row r="7" spans="1:6" ht="13.5">
      <c r="A7" s="46"/>
      <c r="B7" s="45" t="s">
        <v>276</v>
      </c>
      <c r="C7" s="86"/>
      <c r="D7" s="39"/>
      <c r="E7" s="86"/>
      <c r="F7" s="39"/>
    </row>
    <row r="8" spans="1:6" ht="13.5">
      <c r="A8" s="46"/>
      <c r="B8" s="45" t="s">
        <v>275</v>
      </c>
      <c r="C8" s="86"/>
      <c r="D8" s="39"/>
      <c r="E8" s="86"/>
      <c r="F8" s="39"/>
    </row>
    <row r="9" spans="1:6" ht="13.5">
      <c r="A9" s="46"/>
      <c r="B9" s="45" t="s">
        <v>274</v>
      </c>
      <c r="C9" s="86"/>
      <c r="D9" s="39"/>
      <c r="E9" s="86"/>
      <c r="F9" s="39"/>
    </row>
    <row r="10" spans="1:6" ht="13.5">
      <c r="A10" s="46"/>
      <c r="B10" s="45" t="s">
        <v>273</v>
      </c>
      <c r="C10" s="86"/>
      <c r="D10" s="39"/>
      <c r="E10" s="86"/>
      <c r="F10" s="39"/>
    </row>
    <row r="11" spans="1:6" ht="13.5">
      <c r="A11" s="46"/>
      <c r="B11" s="45" t="s">
        <v>272</v>
      </c>
      <c r="C11" s="86"/>
      <c r="D11" s="39"/>
      <c r="E11" s="86"/>
      <c r="F11" s="39"/>
    </row>
    <row r="12" spans="1:6" ht="13.5">
      <c r="A12" s="46"/>
      <c r="B12" s="45" t="s">
        <v>271</v>
      </c>
      <c r="C12" s="86"/>
      <c r="D12" s="39"/>
      <c r="E12" s="86"/>
      <c r="F12" s="39"/>
    </row>
    <row r="13" spans="1:6" ht="13.5">
      <c r="A13" s="46"/>
      <c r="B13" s="45" t="s">
        <v>270</v>
      </c>
      <c r="C13" s="86"/>
      <c r="D13" s="39"/>
      <c r="E13" s="86"/>
      <c r="F13" s="39"/>
    </row>
    <row r="14" spans="1:6" ht="13.5">
      <c r="A14" s="46"/>
      <c r="B14" s="45" t="s">
        <v>269</v>
      </c>
      <c r="C14" s="86"/>
      <c r="D14" s="39"/>
      <c r="E14" s="86"/>
      <c r="F14" s="39"/>
    </row>
    <row r="15" spans="1:6" ht="13.9" customHeight="1">
      <c r="A15" s="46"/>
      <c r="B15" s="45" t="s">
        <v>268</v>
      </c>
      <c r="C15" s="86"/>
      <c r="D15" s="39"/>
      <c r="E15" s="86"/>
      <c r="F15" s="39"/>
    </row>
    <row r="16" spans="1:6" ht="13.5">
      <c r="A16" s="46"/>
      <c r="B16" s="45" t="s">
        <v>269</v>
      </c>
      <c r="C16" s="86"/>
      <c r="D16" s="39"/>
      <c r="E16" s="13"/>
      <c r="F16" s="12"/>
    </row>
    <row r="17" spans="1:6" ht="13.5">
      <c r="A17" s="20"/>
      <c r="B17" s="45" t="s">
        <v>268</v>
      </c>
      <c r="C17" s="86"/>
      <c r="D17" s="39"/>
      <c r="E17" s="13"/>
      <c r="F17" s="12"/>
    </row>
    <row r="18" spans="1:6" ht="13.5">
      <c r="A18" s="46"/>
      <c r="B18" s="45" t="s">
        <v>267</v>
      </c>
      <c r="C18" s="86"/>
      <c r="D18" s="39"/>
      <c r="E18" s="86"/>
      <c r="F18" s="39"/>
    </row>
    <row r="19" spans="1:6" ht="13.5">
      <c r="A19" s="46"/>
      <c r="B19" s="45" t="s">
        <v>266</v>
      </c>
      <c r="C19" s="86"/>
      <c r="D19" s="39"/>
      <c r="E19" s="86"/>
      <c r="F19" s="39"/>
    </row>
    <row r="20" spans="1:6" ht="13.5">
      <c r="A20" s="46"/>
      <c r="B20" s="45" t="s">
        <v>265</v>
      </c>
      <c r="C20" s="86"/>
      <c r="D20" s="39"/>
      <c r="E20" s="86"/>
      <c r="F20" s="39"/>
    </row>
    <row r="21" spans="1:6" ht="13.5">
      <c r="A21" s="46"/>
      <c r="B21" s="45" t="s">
        <v>264</v>
      </c>
      <c r="C21" s="86"/>
      <c r="D21" s="39"/>
      <c r="E21" s="86"/>
      <c r="F21" s="39"/>
    </row>
    <row r="22" spans="1:6">
      <c r="A22" s="30"/>
      <c r="B22" s="45" t="s">
        <v>263</v>
      </c>
      <c r="C22" s="86"/>
      <c r="D22" s="39"/>
      <c r="E22" s="11"/>
      <c r="F22" s="39"/>
    </row>
    <row r="23" spans="1:6" ht="13.5">
      <c r="A23" s="46"/>
      <c r="B23" s="45" t="s">
        <v>262</v>
      </c>
      <c r="C23" s="86"/>
      <c r="D23" s="39"/>
      <c r="E23" s="11"/>
      <c r="F23" s="39"/>
    </row>
    <row r="24" spans="1:6" ht="13.5">
      <c r="A24" s="46"/>
      <c r="B24" s="45" t="s">
        <v>261</v>
      </c>
      <c r="C24" s="86"/>
      <c r="D24" s="39"/>
      <c r="E24" s="11"/>
      <c r="F24" s="39"/>
    </row>
    <row r="25" spans="1:6" ht="13.5">
      <c r="A25" s="46"/>
      <c r="B25" s="39" t="s">
        <v>260</v>
      </c>
      <c r="C25" s="86"/>
      <c r="D25" s="39"/>
      <c r="E25" s="11"/>
      <c r="F25" s="39"/>
    </row>
    <row r="26" spans="1:6" ht="13.5">
      <c r="A26" s="46"/>
      <c r="B26" s="39" t="s">
        <v>259</v>
      </c>
      <c r="C26" s="86"/>
      <c r="D26" s="39"/>
      <c r="E26" s="11"/>
      <c r="F26" s="39"/>
    </row>
    <row r="27" spans="1:6" ht="13.5">
      <c r="A27" s="46"/>
      <c r="B27" s="39" t="s">
        <v>258</v>
      </c>
      <c r="C27" s="86"/>
      <c r="D27" s="39"/>
      <c r="E27" s="11"/>
      <c r="F27" s="39"/>
    </row>
    <row r="28" spans="1:6" ht="13.5">
      <c r="A28" s="46"/>
      <c r="B28" s="39" t="s">
        <v>257</v>
      </c>
      <c r="C28" s="86"/>
      <c r="D28" s="39"/>
      <c r="E28" s="11"/>
      <c r="F28" s="39"/>
    </row>
    <row r="29" spans="1:6" ht="13.5">
      <c r="A29" s="46"/>
      <c r="B29" s="39" t="s">
        <v>256</v>
      </c>
      <c r="C29" s="86"/>
      <c r="D29" s="39"/>
      <c r="E29" s="11"/>
      <c r="F29" s="39"/>
    </row>
    <row r="30" spans="1:6" ht="13.5">
      <c r="A30" s="46"/>
      <c r="B30" s="39" t="s">
        <v>255</v>
      </c>
      <c r="C30" s="86"/>
      <c r="D30" s="39"/>
      <c r="E30" s="11"/>
      <c r="F30" s="39"/>
    </row>
    <row r="31" spans="1:6" ht="13.5">
      <c r="A31" s="46"/>
      <c r="B31" s="147" t="s">
        <v>254</v>
      </c>
      <c r="C31" s="86"/>
      <c r="D31" s="39"/>
      <c r="E31" s="86"/>
      <c r="F31" s="39"/>
    </row>
    <row r="32" spans="1:6" ht="13.5">
      <c r="A32" s="46"/>
      <c r="B32" s="39" t="s">
        <v>253</v>
      </c>
      <c r="C32" s="86"/>
      <c r="D32" s="39"/>
      <c r="E32" s="86"/>
      <c r="F32" s="39"/>
    </row>
    <row r="33" spans="1:6" ht="13.5">
      <c r="A33" s="46"/>
      <c r="B33" s="39" t="s">
        <v>252</v>
      </c>
      <c r="C33" s="86"/>
      <c r="D33" s="39"/>
      <c r="E33" s="86"/>
      <c r="F33" s="39"/>
    </row>
    <row r="34" spans="1:6" ht="13.5">
      <c r="A34" s="46"/>
      <c r="B34" s="39" t="s">
        <v>251</v>
      </c>
      <c r="C34" s="86"/>
      <c r="D34" s="39"/>
      <c r="E34" s="86"/>
      <c r="F34" s="39"/>
    </row>
    <row r="35" spans="1:6" ht="13.5">
      <c r="A35" s="46"/>
      <c r="B35" s="39" t="s">
        <v>250</v>
      </c>
      <c r="C35" s="86"/>
      <c r="D35" s="39"/>
      <c r="E35" s="86"/>
      <c r="F35" s="39"/>
    </row>
    <row r="36" spans="1:6" ht="13.5">
      <c r="A36" s="46"/>
      <c r="B36" s="39" t="s">
        <v>249</v>
      </c>
      <c r="C36" s="86"/>
      <c r="D36" s="39"/>
      <c r="E36" s="86"/>
      <c r="F36" s="39"/>
    </row>
    <row r="37" spans="1:6" ht="13.5">
      <c r="A37" s="46"/>
      <c r="B37" s="39" t="s">
        <v>248</v>
      </c>
      <c r="C37" s="13">
        <v>650</v>
      </c>
      <c r="D37" s="12" t="s">
        <v>58</v>
      </c>
      <c r="E37" s="11"/>
      <c r="F37" s="132">
        <f>C37*E37</f>
        <v>0</v>
      </c>
    </row>
    <row r="38" spans="1:6" ht="13.5">
      <c r="A38" s="46"/>
      <c r="B38" s="39" t="s">
        <v>247</v>
      </c>
      <c r="C38" s="86"/>
      <c r="D38" s="39"/>
      <c r="E38" s="11"/>
      <c r="F38" s="132"/>
    </row>
    <row r="39" spans="1:6" ht="13.5">
      <c r="A39" s="46"/>
      <c r="B39" s="39" t="s">
        <v>246</v>
      </c>
      <c r="C39" s="86"/>
      <c r="D39" s="39"/>
      <c r="E39" s="11"/>
      <c r="F39" s="132"/>
    </row>
    <row r="40" spans="1:6" ht="13.5">
      <c r="A40" s="46"/>
      <c r="B40" s="39" t="s">
        <v>245</v>
      </c>
      <c r="C40" s="86"/>
      <c r="D40" s="39"/>
      <c r="E40" s="11"/>
      <c r="F40" s="132"/>
    </row>
    <row r="41" spans="1:6" ht="13.5">
      <c r="A41" s="46"/>
      <c r="B41" s="39" t="s">
        <v>244</v>
      </c>
      <c r="C41" s="143"/>
      <c r="D41" s="142"/>
      <c r="E41" s="143"/>
      <c r="F41" s="132"/>
    </row>
    <row r="42" spans="1:6" ht="13.5">
      <c r="A42" s="46"/>
      <c r="B42" s="39"/>
      <c r="C42" s="143"/>
      <c r="D42" s="142"/>
      <c r="E42" s="143"/>
      <c r="F42" s="132"/>
    </row>
    <row r="43" spans="1:6" ht="13.5">
      <c r="A43" s="30">
        <v>2</v>
      </c>
      <c r="B43" s="39" t="s">
        <v>243</v>
      </c>
      <c r="C43" s="146">
        <v>400</v>
      </c>
      <c r="D43" s="12" t="s">
        <v>58</v>
      </c>
      <c r="E43" s="145"/>
      <c r="F43" s="132">
        <f>C43*E43</f>
        <v>0</v>
      </c>
    </row>
    <row r="44" spans="1:6" ht="102">
      <c r="A44" s="46"/>
      <c r="B44" s="144" t="s">
        <v>242</v>
      </c>
      <c r="C44" s="143"/>
      <c r="D44" s="142"/>
      <c r="E44" s="143"/>
      <c r="F44" s="142"/>
    </row>
    <row r="45" spans="1:6" ht="13.5">
      <c r="A45" s="20"/>
      <c r="B45" s="14"/>
      <c r="C45" s="21"/>
      <c r="D45" s="14"/>
      <c r="E45" s="21"/>
      <c r="F45" s="14"/>
    </row>
    <row r="46" spans="1:6" ht="13.5">
      <c r="A46" s="20" t="s">
        <v>241</v>
      </c>
      <c r="B46" s="45" t="s">
        <v>240</v>
      </c>
      <c r="C46" s="17">
        <v>190</v>
      </c>
      <c r="D46" s="16" t="s">
        <v>233</v>
      </c>
      <c r="E46" s="29"/>
      <c r="F46" s="132">
        <f>C46*E46</f>
        <v>0</v>
      </c>
    </row>
    <row r="47" spans="1:6" ht="129.75">
      <c r="A47" s="20"/>
      <c r="B47" s="130" t="s">
        <v>239</v>
      </c>
      <c r="C47" s="17"/>
      <c r="D47" s="16"/>
      <c r="E47" s="29"/>
      <c r="F47" s="132"/>
    </row>
    <row r="48" spans="1:6" ht="13.5">
      <c r="A48" s="20"/>
      <c r="B48" s="141" t="s">
        <v>238</v>
      </c>
      <c r="C48" s="17"/>
      <c r="D48" s="16"/>
      <c r="E48" s="29"/>
      <c r="F48" s="132"/>
    </row>
    <row r="49" spans="1:6" ht="13.5">
      <c r="A49" s="20"/>
      <c r="B49" s="39" t="s">
        <v>237</v>
      </c>
      <c r="C49" s="17"/>
      <c r="D49" s="16"/>
      <c r="E49" s="29"/>
      <c r="F49" s="132"/>
    </row>
    <row r="50" spans="1:6" ht="13.5">
      <c r="A50" s="20"/>
      <c r="B50" s="39" t="s">
        <v>236</v>
      </c>
      <c r="C50" s="17"/>
      <c r="D50" s="16"/>
      <c r="E50" s="29"/>
      <c r="F50" s="132"/>
    </row>
    <row r="51" spans="1:6" ht="13.5">
      <c r="A51" s="20"/>
      <c r="B51" s="39" t="s">
        <v>226</v>
      </c>
      <c r="C51" s="17"/>
      <c r="D51" s="16"/>
      <c r="E51" s="29"/>
      <c r="F51" s="132"/>
    </row>
    <row r="52" spans="1:6" ht="13.5">
      <c r="A52" s="20"/>
      <c r="B52" s="39" t="s">
        <v>225</v>
      </c>
      <c r="C52" s="17"/>
      <c r="D52" s="16"/>
      <c r="E52" s="29"/>
      <c r="F52" s="132"/>
    </row>
    <row r="53" spans="1:6" ht="13.5">
      <c r="A53" s="20"/>
      <c r="B53" s="39" t="s">
        <v>224</v>
      </c>
      <c r="C53" s="125"/>
      <c r="D53" s="124"/>
      <c r="E53" s="125"/>
      <c r="F53" s="124"/>
    </row>
    <row r="54" spans="1:6" ht="13.5">
      <c r="A54" s="20"/>
      <c r="B54" s="39"/>
      <c r="C54" s="17"/>
      <c r="D54" s="16"/>
      <c r="E54" s="29"/>
      <c r="F54" s="132"/>
    </row>
    <row r="55" spans="1:6" ht="13.5">
      <c r="A55" s="20" t="s">
        <v>235</v>
      </c>
      <c r="B55" s="45" t="s">
        <v>234</v>
      </c>
      <c r="C55" s="17">
        <v>125</v>
      </c>
      <c r="D55" s="16" t="s">
        <v>233</v>
      </c>
      <c r="E55" s="29"/>
      <c r="F55" s="132">
        <f>C55*E55</f>
        <v>0</v>
      </c>
    </row>
    <row r="56" spans="1:6" ht="188.25" thickBot="1">
      <c r="A56" s="140"/>
      <c r="B56" s="139" t="s">
        <v>232</v>
      </c>
      <c r="C56" s="138"/>
      <c r="D56" s="137"/>
      <c r="E56" s="136"/>
      <c r="F56" s="135"/>
    </row>
    <row r="57" spans="1:6" ht="14.25">
      <c r="A57" s="118"/>
      <c r="B57" s="115"/>
      <c r="C57" s="98"/>
      <c r="D57" s="97"/>
      <c r="E57" s="134"/>
      <c r="F57" s="133"/>
    </row>
    <row r="58" spans="1:6" ht="13.5">
      <c r="A58" s="20">
        <v>4</v>
      </c>
      <c r="B58" s="14" t="s">
        <v>231</v>
      </c>
      <c r="C58" s="13">
        <v>25</v>
      </c>
      <c r="D58" s="12" t="s">
        <v>227</v>
      </c>
      <c r="E58" s="33"/>
      <c r="F58" s="132">
        <f>(C58*E58)</f>
        <v>0</v>
      </c>
    </row>
    <row r="59" spans="1:6" ht="178.5">
      <c r="A59" s="46"/>
      <c r="B59" s="131" t="s">
        <v>230</v>
      </c>
      <c r="C59" s="13"/>
      <c r="D59" s="12"/>
      <c r="E59" s="11"/>
      <c r="F59" s="111"/>
    </row>
    <row r="60" spans="1:6" ht="13.5">
      <c r="A60" s="46"/>
      <c r="B60" s="39" t="s">
        <v>226</v>
      </c>
      <c r="C60" s="13"/>
      <c r="D60" s="12"/>
      <c r="E60" s="11"/>
      <c r="F60" s="111"/>
    </row>
    <row r="61" spans="1:6" ht="13.5">
      <c r="A61" s="46"/>
      <c r="B61" s="39" t="s">
        <v>225</v>
      </c>
      <c r="C61" s="13"/>
      <c r="D61" s="12"/>
      <c r="E61" s="11"/>
      <c r="F61" s="111"/>
    </row>
    <row r="62" spans="1:6" ht="15" customHeight="1">
      <c r="A62" s="46"/>
      <c r="B62" s="39" t="s">
        <v>224</v>
      </c>
      <c r="C62" s="13"/>
      <c r="D62" s="12"/>
      <c r="E62" s="11"/>
      <c r="F62" s="111"/>
    </row>
    <row r="63" spans="1:6" ht="13.5">
      <c r="A63" s="46"/>
      <c r="B63" s="39"/>
      <c r="C63" s="13"/>
      <c r="D63" s="12"/>
      <c r="E63" s="33"/>
      <c r="F63" s="10"/>
    </row>
    <row r="64" spans="1:6" ht="14.25">
      <c r="A64" s="35"/>
      <c r="B64" s="14"/>
      <c r="C64" s="17"/>
      <c r="D64" s="16"/>
      <c r="E64" s="29"/>
      <c r="F64" s="28"/>
    </row>
    <row r="65" spans="1:9" ht="13.5">
      <c r="A65" s="20">
        <v>5</v>
      </c>
      <c r="B65" s="39" t="s">
        <v>229</v>
      </c>
      <c r="C65" s="21"/>
      <c r="D65" s="14"/>
      <c r="E65" s="21"/>
      <c r="F65" s="14"/>
      <c r="I65" s="125"/>
    </row>
    <row r="66" spans="1:9" ht="180.75">
      <c r="A66" s="30"/>
      <c r="B66" s="130" t="s">
        <v>228</v>
      </c>
      <c r="C66" s="129">
        <v>540</v>
      </c>
      <c r="D66" s="128" t="s">
        <v>227</v>
      </c>
      <c r="E66" s="127"/>
      <c r="F66" s="126">
        <f>(C66*E66)</f>
        <v>0</v>
      </c>
      <c r="I66" s="125"/>
    </row>
    <row r="67" spans="1:9">
      <c r="A67" s="30"/>
      <c r="B67" s="39" t="s">
        <v>226</v>
      </c>
      <c r="C67" s="13"/>
      <c r="D67" s="12"/>
      <c r="E67" s="11"/>
      <c r="F67" s="111"/>
    </row>
    <row r="68" spans="1:9">
      <c r="A68" s="30"/>
      <c r="B68" s="39" t="s">
        <v>225</v>
      </c>
      <c r="C68" s="86"/>
      <c r="D68" s="39"/>
      <c r="E68" s="86"/>
      <c r="F68" s="39"/>
    </row>
    <row r="69" spans="1:9">
      <c r="A69" s="30"/>
      <c r="B69" s="39" t="s">
        <v>224</v>
      </c>
      <c r="C69" s="125"/>
      <c r="D69" s="124"/>
      <c r="E69" s="125"/>
      <c r="F69" s="124"/>
    </row>
    <row r="70" spans="1:9">
      <c r="A70" s="30"/>
      <c r="B70" s="39"/>
      <c r="C70" s="125"/>
      <c r="D70" s="124"/>
      <c r="E70" s="125"/>
      <c r="F70" s="124"/>
    </row>
    <row r="71" spans="1:9" ht="13.5">
      <c r="A71" s="46"/>
      <c r="B71" s="39"/>
      <c r="C71" s="86"/>
      <c r="D71" s="39"/>
      <c r="E71" s="86"/>
      <c r="F71" s="39"/>
    </row>
    <row r="72" spans="1:9">
      <c r="A72" s="30">
        <v>6</v>
      </c>
      <c r="B72" s="39" t="s">
        <v>223</v>
      </c>
      <c r="C72" s="13"/>
      <c r="D72" s="12"/>
      <c r="E72" s="11"/>
      <c r="F72" s="111"/>
    </row>
    <row r="73" spans="1:9" ht="13.5">
      <c r="A73" s="46"/>
      <c r="B73" s="39" t="s">
        <v>222</v>
      </c>
      <c r="C73" s="13"/>
      <c r="D73" s="12"/>
      <c r="E73" s="11"/>
      <c r="F73" s="111"/>
    </row>
    <row r="74" spans="1:9" ht="13.5">
      <c r="A74" s="46"/>
      <c r="B74" s="39" t="s">
        <v>221</v>
      </c>
      <c r="C74" s="13"/>
      <c r="D74" s="12"/>
      <c r="E74" s="11"/>
      <c r="F74" s="111"/>
    </row>
    <row r="75" spans="1:9">
      <c r="A75" s="30" t="s">
        <v>220</v>
      </c>
      <c r="B75" s="39" t="s">
        <v>219</v>
      </c>
      <c r="C75" s="86"/>
      <c r="D75" s="39"/>
      <c r="E75" s="86"/>
      <c r="F75" s="39"/>
    </row>
    <row r="76" spans="1:9" ht="13.5">
      <c r="A76" s="46"/>
      <c r="B76" s="39" t="s">
        <v>218</v>
      </c>
      <c r="C76" s="86"/>
      <c r="D76" s="39"/>
      <c r="E76" s="86"/>
      <c r="F76" s="39"/>
    </row>
    <row r="77" spans="1:9" ht="13.5">
      <c r="A77" s="46"/>
      <c r="B77" s="39" t="s">
        <v>217</v>
      </c>
      <c r="C77" s="86"/>
      <c r="D77" s="39"/>
      <c r="E77" s="86"/>
      <c r="F77" s="39"/>
    </row>
    <row r="78" spans="1:9" ht="13.5">
      <c r="A78" s="46"/>
      <c r="B78" s="39" t="s">
        <v>216</v>
      </c>
      <c r="C78" s="86"/>
      <c r="D78" s="39"/>
      <c r="E78" s="86"/>
      <c r="F78" s="111"/>
    </row>
    <row r="79" spans="1:9" ht="13.5">
      <c r="A79" s="46"/>
      <c r="B79" s="39" t="s">
        <v>215</v>
      </c>
      <c r="C79" s="86"/>
      <c r="D79" s="39"/>
      <c r="E79" s="86"/>
      <c r="F79" s="39"/>
    </row>
    <row r="80" spans="1:9" ht="13.5">
      <c r="A80" s="46"/>
      <c r="B80" s="39" t="s">
        <v>214</v>
      </c>
      <c r="C80" s="86"/>
      <c r="D80" s="39"/>
      <c r="E80" s="86"/>
      <c r="F80" s="39"/>
    </row>
    <row r="81" spans="1:6" ht="13.5">
      <c r="A81" s="46"/>
      <c r="B81" s="39" t="s">
        <v>213</v>
      </c>
      <c r="C81" s="86"/>
      <c r="D81" s="39"/>
      <c r="E81" s="86"/>
      <c r="F81" s="39"/>
    </row>
    <row r="82" spans="1:6" ht="13.5">
      <c r="A82" s="46"/>
      <c r="B82" s="39" t="s">
        <v>212</v>
      </c>
      <c r="C82" s="86"/>
      <c r="D82" s="39"/>
      <c r="E82" s="86"/>
      <c r="F82" s="39"/>
    </row>
    <row r="83" spans="1:6" ht="13.5">
      <c r="A83" s="46"/>
      <c r="B83" s="39" t="s">
        <v>211</v>
      </c>
      <c r="C83" s="86"/>
      <c r="D83" s="39"/>
      <c r="E83" s="86"/>
      <c r="F83" s="39"/>
    </row>
    <row r="84" spans="1:6" ht="13.5">
      <c r="A84" s="46"/>
      <c r="B84" s="39" t="s">
        <v>210</v>
      </c>
      <c r="C84" s="13"/>
      <c r="D84" s="39"/>
      <c r="E84" s="86"/>
      <c r="F84" s="39"/>
    </row>
    <row r="85" spans="1:6" ht="13.5">
      <c r="A85" s="46"/>
      <c r="B85" s="39" t="s">
        <v>209</v>
      </c>
      <c r="C85" s="13"/>
      <c r="D85" s="39"/>
      <c r="E85" s="86"/>
      <c r="F85" s="39"/>
    </row>
    <row r="86" spans="1:6" ht="13.5">
      <c r="A86" s="46"/>
      <c r="B86" s="39" t="s">
        <v>208</v>
      </c>
      <c r="C86" s="13"/>
      <c r="D86" s="39"/>
      <c r="E86" s="86"/>
      <c r="F86" s="39"/>
    </row>
    <row r="87" spans="1:6" ht="13.5">
      <c r="A87" s="46"/>
      <c r="B87" s="39" t="s">
        <v>207</v>
      </c>
      <c r="C87" s="13"/>
      <c r="D87" s="39"/>
      <c r="E87" s="86"/>
      <c r="F87" s="39"/>
    </row>
    <row r="88" spans="1:6" ht="13.5">
      <c r="A88" s="46"/>
      <c r="B88" s="39" t="s">
        <v>206</v>
      </c>
      <c r="C88" s="13"/>
      <c r="D88" s="39"/>
      <c r="E88" s="86"/>
      <c r="F88" s="39"/>
    </row>
    <row r="89" spans="1:6" ht="13.5">
      <c r="A89" s="46"/>
      <c r="B89" s="39" t="s">
        <v>205</v>
      </c>
      <c r="C89" s="13"/>
      <c r="D89" s="39"/>
      <c r="E89" s="86"/>
      <c r="F89" s="39"/>
    </row>
    <row r="90" spans="1:6" ht="13.5">
      <c r="A90" s="46"/>
      <c r="B90" s="39" t="s">
        <v>204</v>
      </c>
      <c r="C90" s="13"/>
      <c r="D90" s="39"/>
      <c r="E90" s="86"/>
      <c r="F90" s="39"/>
    </row>
    <row r="91" spans="1:6" ht="13.5">
      <c r="A91" s="46"/>
      <c r="B91" s="39" t="s">
        <v>203</v>
      </c>
      <c r="C91" s="13"/>
      <c r="D91" s="39"/>
      <c r="E91" s="86"/>
      <c r="F91" s="39"/>
    </row>
    <row r="92" spans="1:6" ht="13.5">
      <c r="A92" s="46"/>
      <c r="B92" s="39" t="s">
        <v>202</v>
      </c>
      <c r="C92" s="13"/>
      <c r="D92" s="39"/>
      <c r="E92" s="86"/>
      <c r="F92" s="39"/>
    </row>
    <row r="93" spans="1:6">
      <c r="A93" s="30"/>
      <c r="B93" s="39" t="s">
        <v>201</v>
      </c>
      <c r="C93" s="86"/>
      <c r="D93" s="12"/>
      <c r="E93" s="11"/>
      <c r="F93" s="111"/>
    </row>
    <row r="94" spans="1:6" ht="13.5">
      <c r="A94" s="46"/>
      <c r="B94" s="39" t="s">
        <v>200</v>
      </c>
      <c r="C94" s="86"/>
      <c r="D94" s="39"/>
      <c r="E94" s="86"/>
      <c r="F94" s="39"/>
    </row>
    <row r="95" spans="1:6" ht="13.5">
      <c r="A95" s="46"/>
      <c r="B95" s="39" t="s">
        <v>199</v>
      </c>
      <c r="C95" s="86"/>
      <c r="D95" s="39"/>
      <c r="E95" s="86"/>
      <c r="F95" s="39"/>
    </row>
    <row r="96" spans="1:6" ht="13.5">
      <c r="A96" s="46"/>
      <c r="B96" s="39" t="s">
        <v>198</v>
      </c>
      <c r="C96" s="86"/>
      <c r="D96" s="39"/>
      <c r="E96" s="86"/>
      <c r="F96" s="39"/>
    </row>
    <row r="97" spans="1:6" ht="13.5">
      <c r="A97" s="46"/>
      <c r="B97" s="39" t="s">
        <v>197</v>
      </c>
      <c r="C97" s="86"/>
      <c r="D97" s="39"/>
      <c r="E97" s="86"/>
      <c r="F97" s="39"/>
    </row>
    <row r="98" spans="1:6" ht="13.5">
      <c r="A98" s="46"/>
      <c r="B98" s="39" t="s">
        <v>196</v>
      </c>
      <c r="C98" s="86"/>
      <c r="D98" s="39"/>
      <c r="E98" s="86"/>
      <c r="F98" s="39"/>
    </row>
    <row r="99" spans="1:6" ht="13.5">
      <c r="A99" s="46"/>
      <c r="B99" s="39" t="s">
        <v>195</v>
      </c>
      <c r="C99" s="86"/>
      <c r="D99" s="39"/>
      <c r="E99" s="86"/>
      <c r="F99" s="39"/>
    </row>
    <row r="100" spans="1:6" ht="13.5">
      <c r="A100" s="46"/>
      <c r="B100" s="39" t="s">
        <v>194</v>
      </c>
      <c r="C100" s="86"/>
      <c r="D100" s="39"/>
      <c r="E100" s="86"/>
      <c r="F100" s="39"/>
    </row>
    <row r="101" spans="1:6">
      <c r="A101" s="123"/>
      <c r="B101" s="39" t="s">
        <v>193</v>
      </c>
      <c r="C101" s="86"/>
      <c r="D101" s="39"/>
      <c r="E101" s="86"/>
      <c r="F101" s="39"/>
    </row>
    <row r="102" spans="1:6" ht="13.5">
      <c r="A102" s="46"/>
      <c r="B102" s="39" t="s">
        <v>192</v>
      </c>
      <c r="C102" s="86"/>
      <c r="D102" s="39"/>
      <c r="E102" s="86"/>
      <c r="F102" s="39"/>
    </row>
    <row r="103" spans="1:6" ht="13.5">
      <c r="A103" s="46"/>
      <c r="B103" s="39" t="s">
        <v>191</v>
      </c>
      <c r="C103" s="86"/>
      <c r="D103" s="39"/>
      <c r="E103" s="86"/>
      <c r="F103" s="39"/>
    </row>
    <row r="104" spans="1:6" ht="14.25" thickBot="1">
      <c r="A104" s="122"/>
      <c r="B104" s="121" t="s">
        <v>190</v>
      </c>
      <c r="C104" s="103">
        <v>10</v>
      </c>
      <c r="D104" s="102" t="s">
        <v>189</v>
      </c>
      <c r="E104" s="120"/>
      <c r="F104" s="119">
        <f>(C104*E104)</f>
        <v>0</v>
      </c>
    </row>
    <row r="105" spans="1:6" ht="14.25">
      <c r="A105" s="118"/>
      <c r="B105" s="117"/>
      <c r="C105" s="116"/>
      <c r="D105" s="115"/>
      <c r="E105" s="116"/>
      <c r="F105" s="115"/>
    </row>
    <row r="106" spans="1:6">
      <c r="A106" s="30" t="s">
        <v>188</v>
      </c>
      <c r="B106" s="39" t="s">
        <v>187</v>
      </c>
      <c r="C106" s="86"/>
      <c r="D106" s="39"/>
      <c r="E106" s="86"/>
      <c r="F106" s="39"/>
    </row>
    <row r="107" spans="1:6" ht="13.5">
      <c r="A107" s="46"/>
      <c r="B107" s="114" t="s">
        <v>186</v>
      </c>
      <c r="C107" s="86"/>
      <c r="D107" s="39"/>
      <c r="E107" s="86"/>
      <c r="F107" s="39"/>
    </row>
    <row r="108" spans="1:6" ht="13.5">
      <c r="A108" s="46"/>
      <c r="B108" s="39" t="s">
        <v>185</v>
      </c>
      <c r="C108" s="86"/>
      <c r="D108" s="39"/>
      <c r="E108" s="86"/>
      <c r="F108" s="39"/>
    </row>
    <row r="109" spans="1:6" ht="13.5">
      <c r="A109" s="46"/>
      <c r="B109" s="45" t="s">
        <v>184</v>
      </c>
      <c r="C109" s="86"/>
      <c r="D109" s="39"/>
      <c r="E109" s="86"/>
      <c r="F109" s="39"/>
    </row>
    <row r="110" spans="1:6" ht="129.75">
      <c r="A110" s="46"/>
      <c r="B110" s="113" t="s">
        <v>183</v>
      </c>
      <c r="C110" s="86"/>
      <c r="D110" s="39"/>
      <c r="E110" s="86"/>
      <c r="F110" s="39"/>
    </row>
    <row r="111" spans="1:6">
      <c r="A111" s="30"/>
      <c r="B111" s="39" t="s">
        <v>182</v>
      </c>
      <c r="C111" s="86"/>
      <c r="D111" s="39"/>
      <c r="E111" s="86"/>
      <c r="F111" s="39"/>
    </row>
    <row r="112" spans="1:6" ht="13.5">
      <c r="A112" s="46"/>
      <c r="B112" s="39" t="s">
        <v>181</v>
      </c>
      <c r="C112" s="86"/>
      <c r="D112" s="39"/>
      <c r="E112" s="86"/>
      <c r="F112" s="39"/>
    </row>
    <row r="113" spans="1:6" ht="13.5">
      <c r="A113" s="46"/>
      <c r="B113" s="39" t="s">
        <v>180</v>
      </c>
      <c r="C113" s="86"/>
      <c r="D113" s="39"/>
      <c r="E113" s="86"/>
      <c r="F113" s="39"/>
    </row>
    <row r="114" spans="1:6" ht="13.5">
      <c r="A114" s="46"/>
      <c r="B114" s="39" t="s">
        <v>179</v>
      </c>
      <c r="C114" s="86"/>
      <c r="D114" s="39"/>
      <c r="E114" s="86"/>
      <c r="F114" s="39"/>
    </row>
    <row r="115" spans="1:6">
      <c r="A115" s="30"/>
      <c r="B115" s="112" t="s">
        <v>178</v>
      </c>
      <c r="C115" s="86"/>
      <c r="D115" s="39"/>
      <c r="E115" s="86"/>
      <c r="F115" s="39"/>
    </row>
    <row r="116" spans="1:6" ht="13.5">
      <c r="A116" s="46"/>
      <c r="B116" s="39" t="s">
        <v>177</v>
      </c>
      <c r="C116" s="86"/>
      <c r="D116" s="39"/>
      <c r="E116" s="86"/>
      <c r="F116" s="39"/>
    </row>
    <row r="117" spans="1:6" ht="13.5">
      <c r="A117" s="46"/>
      <c r="B117" s="39" t="s">
        <v>176</v>
      </c>
      <c r="C117" s="86"/>
      <c r="D117" s="39"/>
      <c r="E117" s="86"/>
      <c r="F117" s="39"/>
    </row>
    <row r="118" spans="1:6" ht="13.5">
      <c r="A118" s="46"/>
      <c r="B118" s="39" t="s">
        <v>175</v>
      </c>
      <c r="C118" s="86"/>
      <c r="D118" s="39"/>
      <c r="E118" s="86"/>
      <c r="F118" s="39"/>
    </row>
    <row r="119" spans="1:6" ht="13.5">
      <c r="A119" s="46"/>
      <c r="B119" s="39" t="s">
        <v>174</v>
      </c>
      <c r="C119" s="86"/>
      <c r="D119" s="39"/>
      <c r="E119" s="86"/>
      <c r="F119" s="39"/>
    </row>
    <row r="120" spans="1:6" ht="13.5">
      <c r="A120" s="46"/>
      <c r="B120" s="39" t="s">
        <v>173</v>
      </c>
      <c r="C120" s="86"/>
      <c r="D120" s="39"/>
      <c r="E120" s="86"/>
      <c r="F120" s="39"/>
    </row>
    <row r="121" spans="1:6" ht="13.5">
      <c r="A121" s="46"/>
      <c r="B121" s="112" t="s">
        <v>172</v>
      </c>
      <c r="C121" s="86"/>
      <c r="D121" s="39"/>
      <c r="E121" s="86"/>
      <c r="F121" s="39"/>
    </row>
    <row r="122" spans="1:6" ht="13.5">
      <c r="A122" s="46"/>
      <c r="B122" s="39" t="s">
        <v>171</v>
      </c>
      <c r="C122" s="86"/>
      <c r="D122" s="39"/>
      <c r="E122" s="86"/>
      <c r="F122" s="39"/>
    </row>
    <row r="123" spans="1:6" ht="13.5">
      <c r="A123" s="46"/>
      <c r="B123" s="39" t="s">
        <v>170</v>
      </c>
      <c r="C123" s="86"/>
      <c r="D123" s="39"/>
      <c r="E123" s="86"/>
      <c r="F123" s="39"/>
    </row>
    <row r="124" spans="1:6" ht="13.5">
      <c r="A124" s="46"/>
      <c r="B124" s="45" t="s">
        <v>169</v>
      </c>
      <c r="C124" s="13">
        <v>250</v>
      </c>
      <c r="D124" s="12" t="s">
        <v>64</v>
      </c>
      <c r="E124" s="11"/>
      <c r="F124" s="111">
        <f>(C124*E124)</f>
        <v>0</v>
      </c>
    </row>
    <row r="125" spans="1:6" ht="14.25">
      <c r="A125" s="35"/>
      <c r="B125" s="110"/>
      <c r="C125" s="17"/>
      <c r="D125" s="16"/>
      <c r="E125" s="29"/>
      <c r="F125" s="28"/>
    </row>
    <row r="126" spans="1:6" ht="13.5">
      <c r="A126" s="20">
        <v>7</v>
      </c>
      <c r="B126" s="109" t="s">
        <v>168</v>
      </c>
      <c r="C126" s="17"/>
      <c r="D126" s="16"/>
      <c r="E126" s="29"/>
      <c r="F126" s="28"/>
    </row>
    <row r="127" spans="1:6" ht="15.75">
      <c r="A127" s="20"/>
      <c r="B127" s="64" t="s">
        <v>167</v>
      </c>
      <c r="C127" s="63"/>
      <c r="D127" s="62"/>
      <c r="E127" s="3"/>
      <c r="F127" s="61"/>
    </row>
    <row r="128" spans="1:6" ht="15.75">
      <c r="A128" s="20"/>
      <c r="B128" s="64" t="s">
        <v>166</v>
      </c>
      <c r="C128" s="63"/>
      <c r="D128" s="62"/>
      <c r="E128" s="3"/>
      <c r="F128" s="61"/>
    </row>
    <row r="129" spans="1:6" ht="15.75">
      <c r="A129" s="20"/>
      <c r="B129" s="64" t="s">
        <v>165</v>
      </c>
      <c r="C129" s="63"/>
      <c r="D129" s="62"/>
      <c r="E129" s="3"/>
      <c r="F129" s="61"/>
    </row>
    <row r="130" spans="1:6" ht="15.75">
      <c r="A130" s="20"/>
      <c r="B130" s="64" t="s">
        <v>164</v>
      </c>
      <c r="C130" s="63"/>
      <c r="D130" s="62"/>
      <c r="E130" s="3"/>
      <c r="F130" s="61"/>
    </row>
    <row r="131" spans="1:6" ht="15.75">
      <c r="A131" s="20"/>
      <c r="B131" s="64" t="s">
        <v>163</v>
      </c>
      <c r="C131" s="63"/>
      <c r="D131" s="62"/>
      <c r="E131" s="3"/>
      <c r="F131" s="61"/>
    </row>
    <row r="132" spans="1:6" ht="15.75">
      <c r="A132" s="20"/>
      <c r="B132" s="64" t="s">
        <v>162</v>
      </c>
      <c r="C132" s="63"/>
      <c r="D132" s="62"/>
      <c r="E132" s="3"/>
      <c r="F132" s="61"/>
    </row>
    <row r="133" spans="1:6" ht="15.75">
      <c r="A133" s="20"/>
      <c r="B133" s="64" t="s">
        <v>161</v>
      </c>
      <c r="C133" s="63"/>
      <c r="D133" s="62"/>
      <c r="E133" s="3"/>
      <c r="F133" s="61"/>
    </row>
    <row r="134" spans="1:6" ht="15.75">
      <c r="A134" s="20"/>
      <c r="B134" s="64" t="s">
        <v>160</v>
      </c>
      <c r="C134" s="63"/>
      <c r="D134" s="62"/>
      <c r="E134" s="3"/>
      <c r="F134" s="61"/>
    </row>
    <row r="135" spans="1:6" ht="15.75">
      <c r="A135" s="35"/>
      <c r="B135" s="64" t="s">
        <v>159</v>
      </c>
      <c r="C135" s="63"/>
      <c r="D135" s="62"/>
      <c r="E135" s="3"/>
      <c r="F135" s="61"/>
    </row>
    <row r="136" spans="1:6" ht="15.75">
      <c r="A136" s="35"/>
      <c r="B136" s="64" t="s">
        <v>158</v>
      </c>
      <c r="C136" s="63"/>
      <c r="D136" s="62"/>
      <c r="E136" s="3"/>
      <c r="F136" s="61"/>
    </row>
    <row r="137" spans="1:6" ht="15.75">
      <c r="A137" s="35"/>
      <c r="B137" s="64" t="s">
        <v>157</v>
      </c>
      <c r="C137" s="63"/>
      <c r="D137" s="62"/>
      <c r="E137" s="3"/>
      <c r="F137" s="61"/>
    </row>
    <row r="138" spans="1:6" ht="15.75">
      <c r="A138" s="35"/>
      <c r="B138" s="64" t="s">
        <v>156</v>
      </c>
      <c r="C138" s="63"/>
      <c r="D138" s="62"/>
      <c r="E138" s="3"/>
      <c r="F138" s="61"/>
    </row>
    <row r="139" spans="1:6" ht="15.75">
      <c r="A139" s="35"/>
      <c r="B139" s="64" t="s">
        <v>155</v>
      </c>
      <c r="C139" s="63"/>
      <c r="D139" s="62"/>
      <c r="E139" s="3"/>
      <c r="F139" s="61"/>
    </row>
    <row r="140" spans="1:6" ht="15.75">
      <c r="A140" s="35"/>
      <c r="B140" s="64" t="s">
        <v>154</v>
      </c>
      <c r="C140" s="63"/>
      <c r="D140" s="62"/>
      <c r="E140" s="3"/>
      <c r="F140" s="61"/>
    </row>
    <row r="141" spans="1:6" ht="15.75">
      <c r="A141" s="35"/>
      <c r="B141" s="64" t="s">
        <v>153</v>
      </c>
      <c r="C141" s="108">
        <v>200</v>
      </c>
      <c r="D141" s="62" t="s">
        <v>58</v>
      </c>
      <c r="E141" s="3"/>
      <c r="F141" s="61">
        <f>C141*E141</f>
        <v>0</v>
      </c>
    </row>
    <row r="142" spans="1:6" ht="14.25">
      <c r="A142" s="35"/>
      <c r="B142" s="34"/>
      <c r="C142" s="17"/>
      <c r="D142" s="16"/>
      <c r="E142" s="29"/>
      <c r="F142" s="28"/>
    </row>
    <row r="143" spans="1:6">
      <c r="A143" s="30">
        <v>8</v>
      </c>
      <c r="B143" s="39" t="s">
        <v>152</v>
      </c>
      <c r="C143" s="86"/>
      <c r="D143" s="39"/>
      <c r="E143" s="86"/>
      <c r="F143" s="39"/>
    </row>
    <row r="144" spans="1:6">
      <c r="A144" s="88"/>
      <c r="B144" s="39" t="s">
        <v>151</v>
      </c>
      <c r="C144" s="86"/>
      <c r="D144" s="39"/>
      <c r="E144" s="86"/>
      <c r="F144" s="39"/>
    </row>
    <row r="145" spans="1:6">
      <c r="A145" s="88"/>
      <c r="B145" s="39" t="s">
        <v>150</v>
      </c>
      <c r="C145" s="86"/>
      <c r="D145" s="39"/>
      <c r="E145" s="86"/>
      <c r="F145" s="39"/>
    </row>
    <row r="146" spans="1:6">
      <c r="A146" s="88"/>
      <c r="B146" s="39" t="s">
        <v>149</v>
      </c>
      <c r="C146" s="86"/>
      <c r="D146" s="39"/>
      <c r="E146" s="86"/>
      <c r="F146" s="39"/>
    </row>
    <row r="147" spans="1:6">
      <c r="A147" s="88"/>
      <c r="B147" s="39" t="s">
        <v>148</v>
      </c>
      <c r="C147" s="86"/>
      <c r="D147" s="39"/>
      <c r="E147" s="86"/>
      <c r="F147" s="39"/>
    </row>
    <row r="148" spans="1:6">
      <c r="A148" s="88"/>
      <c r="B148" s="39" t="s">
        <v>147</v>
      </c>
      <c r="C148" s="86"/>
      <c r="D148" s="39"/>
      <c r="E148" s="86"/>
      <c r="F148" s="39"/>
    </row>
    <row r="149" spans="1:6">
      <c r="A149" s="30"/>
      <c r="B149" s="39" t="s">
        <v>146</v>
      </c>
      <c r="C149" s="86"/>
      <c r="D149" s="39"/>
      <c r="E149" s="86"/>
      <c r="F149" s="39"/>
    </row>
    <row r="150" spans="1:6">
      <c r="A150" s="88"/>
      <c r="B150" s="39" t="s">
        <v>145</v>
      </c>
      <c r="C150" s="86"/>
      <c r="D150" s="39"/>
      <c r="E150" s="86"/>
      <c r="F150" s="39"/>
    </row>
    <row r="151" spans="1:6">
      <c r="A151" s="88"/>
      <c r="B151" s="45" t="s">
        <v>144</v>
      </c>
      <c r="C151" s="86"/>
      <c r="D151" s="39"/>
      <c r="E151" s="86"/>
      <c r="F151" s="39"/>
    </row>
    <row r="152" spans="1:6">
      <c r="A152" s="88"/>
      <c r="B152" s="39" t="s">
        <v>143</v>
      </c>
      <c r="C152" s="86"/>
      <c r="D152" s="39"/>
      <c r="E152" s="86"/>
      <c r="F152" s="39"/>
    </row>
    <row r="153" spans="1:6">
      <c r="A153" s="88"/>
      <c r="B153" s="39" t="s">
        <v>142</v>
      </c>
      <c r="C153" s="86"/>
      <c r="D153" s="39"/>
      <c r="E153" s="86"/>
      <c r="F153" s="39"/>
    </row>
    <row r="154" spans="1:6">
      <c r="A154" s="30"/>
      <c r="B154" s="106" t="s">
        <v>141</v>
      </c>
      <c r="C154" s="86"/>
      <c r="D154" s="39"/>
      <c r="E154" s="85"/>
      <c r="F154" s="39"/>
    </row>
    <row r="155" spans="1:6">
      <c r="A155" s="88"/>
      <c r="B155" s="106" t="s">
        <v>140</v>
      </c>
      <c r="C155" s="86"/>
      <c r="D155" s="39"/>
      <c r="E155" s="85"/>
      <c r="F155" s="39"/>
    </row>
    <row r="156" spans="1:6">
      <c r="A156" s="88"/>
      <c r="B156" s="106" t="s">
        <v>139</v>
      </c>
      <c r="C156" s="86"/>
      <c r="D156" s="39"/>
      <c r="E156" s="85"/>
      <c r="F156" s="39"/>
    </row>
    <row r="157" spans="1:6">
      <c r="A157" s="88"/>
      <c r="B157" s="106" t="s">
        <v>138</v>
      </c>
      <c r="C157" s="86"/>
      <c r="D157" s="39"/>
      <c r="E157" s="85"/>
      <c r="F157" s="39"/>
    </row>
    <row r="158" spans="1:6">
      <c r="A158" s="30"/>
      <c r="B158" s="106" t="s">
        <v>137</v>
      </c>
      <c r="C158" s="86"/>
      <c r="D158" s="39"/>
      <c r="E158" s="85"/>
      <c r="F158" s="39"/>
    </row>
    <row r="159" spans="1:6">
      <c r="A159" s="88"/>
      <c r="B159" s="106" t="s">
        <v>136</v>
      </c>
      <c r="C159" s="86"/>
      <c r="D159" s="39"/>
      <c r="E159" s="85"/>
      <c r="F159" s="39"/>
    </row>
    <row r="160" spans="1:6">
      <c r="A160" s="88"/>
      <c r="B160" s="106" t="s">
        <v>135</v>
      </c>
      <c r="C160" s="86"/>
      <c r="D160" s="39"/>
      <c r="E160" s="85"/>
      <c r="F160" s="39"/>
    </row>
    <row r="161" spans="1:6">
      <c r="A161" s="88"/>
      <c r="B161" s="106" t="s">
        <v>134</v>
      </c>
      <c r="C161" s="86"/>
      <c r="D161" s="39"/>
      <c r="E161" s="85"/>
      <c r="F161" s="39"/>
    </row>
    <row r="162" spans="1:6" ht="13.5">
      <c r="A162" s="30" t="s">
        <v>133</v>
      </c>
      <c r="B162" s="106" t="s">
        <v>132</v>
      </c>
      <c r="C162" s="13">
        <v>1</v>
      </c>
      <c r="D162" s="12" t="s">
        <v>93</v>
      </c>
      <c r="E162" s="107"/>
      <c r="F162" s="28">
        <f>C162*E162</f>
        <v>0</v>
      </c>
    </row>
    <row r="163" spans="1:6" ht="13.5">
      <c r="A163" s="30" t="s">
        <v>131</v>
      </c>
      <c r="B163" s="106" t="s">
        <v>130</v>
      </c>
      <c r="C163" s="13">
        <v>2</v>
      </c>
      <c r="D163" s="12" t="s">
        <v>93</v>
      </c>
      <c r="E163" s="107"/>
      <c r="F163" s="28">
        <f>C163*E163</f>
        <v>0</v>
      </c>
    </row>
    <row r="164" spans="1:6" ht="13.5">
      <c r="A164" s="30" t="s">
        <v>129</v>
      </c>
      <c r="B164" s="106" t="s">
        <v>128</v>
      </c>
      <c r="C164" s="13">
        <v>2</v>
      </c>
      <c r="D164" s="12" t="s">
        <v>93</v>
      </c>
      <c r="E164" s="107"/>
      <c r="F164" s="28">
        <f>C164*E164</f>
        <v>0</v>
      </c>
    </row>
    <row r="165" spans="1:6" ht="13.5">
      <c r="A165" s="30"/>
      <c r="B165" s="106"/>
      <c r="C165" s="13"/>
      <c r="D165" s="12"/>
      <c r="E165" s="107"/>
      <c r="F165" s="28"/>
    </row>
    <row r="166" spans="1:6" ht="13.5">
      <c r="A166" s="30"/>
      <c r="B166" s="106"/>
      <c r="C166" s="13"/>
      <c r="D166" s="12"/>
      <c r="E166" s="107"/>
      <c r="F166" s="28"/>
    </row>
    <row r="167" spans="1:6" ht="13.5">
      <c r="A167" s="30">
        <v>9</v>
      </c>
      <c r="B167" s="39" t="s">
        <v>127</v>
      </c>
      <c r="C167" s="86"/>
      <c r="D167" s="39"/>
      <c r="E167" s="86"/>
      <c r="F167" s="28"/>
    </row>
    <row r="168" spans="1:6" ht="13.5">
      <c r="A168" s="88"/>
      <c r="B168" s="39" t="s">
        <v>126</v>
      </c>
      <c r="C168" s="86"/>
      <c r="D168" s="39"/>
      <c r="E168" s="86"/>
      <c r="F168" s="28"/>
    </row>
    <row r="169" spans="1:6" ht="13.5">
      <c r="A169" s="88"/>
      <c r="B169" s="39" t="s">
        <v>125</v>
      </c>
      <c r="C169" s="86"/>
      <c r="D169" s="39"/>
      <c r="E169" s="86"/>
      <c r="F169" s="28"/>
    </row>
    <row r="170" spans="1:6" ht="13.5">
      <c r="A170" s="88"/>
      <c r="B170" s="39" t="s">
        <v>124</v>
      </c>
      <c r="C170" s="86"/>
      <c r="D170" s="39"/>
      <c r="E170" s="86"/>
      <c r="F170" s="28"/>
    </row>
    <row r="171" spans="1:6" ht="13.5">
      <c r="A171" s="88"/>
      <c r="B171" s="39" t="s">
        <v>123</v>
      </c>
      <c r="C171" s="86"/>
      <c r="D171" s="39"/>
      <c r="E171" s="86"/>
      <c r="F171" s="28"/>
    </row>
    <row r="172" spans="1:6" ht="13.5">
      <c r="A172" s="88"/>
      <c r="B172" s="106" t="s">
        <v>122</v>
      </c>
      <c r="C172" s="86"/>
      <c r="D172" s="39"/>
      <c r="E172" s="86"/>
      <c r="F172" s="28"/>
    </row>
    <row r="173" spans="1:6" ht="13.5">
      <c r="A173" s="88"/>
      <c r="B173" s="106" t="s">
        <v>121</v>
      </c>
      <c r="C173" s="86"/>
      <c r="D173" s="39"/>
      <c r="E173" s="86"/>
      <c r="F173" s="28"/>
    </row>
    <row r="174" spans="1:6" ht="13.5">
      <c r="A174" s="88"/>
      <c r="B174" s="106" t="s">
        <v>120</v>
      </c>
      <c r="C174" s="86"/>
      <c r="D174" s="39"/>
      <c r="E174" s="85"/>
      <c r="F174" s="28"/>
    </row>
    <row r="175" spans="1:6" ht="13.5">
      <c r="A175" s="88"/>
      <c r="B175" s="106" t="s">
        <v>119</v>
      </c>
      <c r="C175" s="86"/>
      <c r="D175" s="39"/>
      <c r="E175" s="85"/>
      <c r="F175" s="28"/>
    </row>
    <row r="176" spans="1:6" ht="13.5">
      <c r="A176" s="88"/>
      <c r="B176" s="106" t="s">
        <v>118</v>
      </c>
      <c r="C176" s="86"/>
      <c r="D176" s="39"/>
      <c r="E176" s="85"/>
      <c r="F176" s="28"/>
    </row>
    <row r="177" spans="1:6" ht="13.5">
      <c r="A177" s="88"/>
      <c r="B177" s="106" t="s">
        <v>117</v>
      </c>
      <c r="C177" s="86"/>
      <c r="D177" s="39"/>
      <c r="E177" s="85"/>
      <c r="F177" s="28"/>
    </row>
    <row r="178" spans="1:6" ht="13.5">
      <c r="A178" s="88"/>
      <c r="B178" s="106" t="s">
        <v>116</v>
      </c>
      <c r="C178" s="86"/>
      <c r="D178" s="39"/>
      <c r="E178" s="85"/>
      <c r="F178" s="28"/>
    </row>
    <row r="179" spans="1:6" ht="14.25" thickBot="1">
      <c r="A179" s="105"/>
      <c r="B179" s="104" t="s">
        <v>115</v>
      </c>
      <c r="C179" s="103">
        <v>3</v>
      </c>
      <c r="D179" s="102" t="s">
        <v>83</v>
      </c>
      <c r="E179" s="101"/>
      <c r="F179" s="28">
        <f>C179*E179</f>
        <v>0</v>
      </c>
    </row>
    <row r="180" spans="1:6" ht="13.5">
      <c r="A180" s="100"/>
      <c r="B180" s="99"/>
      <c r="C180" s="98"/>
      <c r="D180" s="97"/>
      <c r="E180" s="96"/>
      <c r="F180" s="49"/>
    </row>
    <row r="181" spans="1:6">
      <c r="A181" s="30">
        <v>10</v>
      </c>
      <c r="B181" s="39" t="s">
        <v>114</v>
      </c>
      <c r="C181" s="13"/>
      <c r="D181" s="12"/>
      <c r="E181" s="85"/>
      <c r="F181" s="87"/>
    </row>
    <row r="182" spans="1:6">
      <c r="A182" s="30"/>
      <c r="B182" s="39" t="s">
        <v>113</v>
      </c>
      <c r="C182" s="86"/>
      <c r="D182" s="39"/>
      <c r="E182" s="86"/>
      <c r="F182" s="95"/>
    </row>
    <row r="183" spans="1:6">
      <c r="A183" s="88"/>
      <c r="B183" s="39" t="s">
        <v>112</v>
      </c>
      <c r="C183" s="86"/>
      <c r="D183" s="39"/>
      <c r="E183" s="86"/>
      <c r="F183" s="95"/>
    </row>
    <row r="184" spans="1:6">
      <c r="A184" s="88"/>
      <c r="B184" s="39" t="s">
        <v>111</v>
      </c>
      <c r="C184" s="86"/>
      <c r="D184" s="39"/>
      <c r="E184" s="86"/>
      <c r="F184" s="95"/>
    </row>
    <row r="185" spans="1:6">
      <c r="A185" s="88"/>
      <c r="B185" s="39" t="s">
        <v>110</v>
      </c>
      <c r="C185" s="86"/>
      <c r="D185" s="39"/>
      <c r="E185" s="86"/>
      <c r="F185" s="39"/>
    </row>
    <row r="186" spans="1:6">
      <c r="A186" s="88"/>
      <c r="B186" s="39" t="s">
        <v>109</v>
      </c>
      <c r="C186" s="86"/>
      <c r="D186" s="39"/>
      <c r="E186" s="86"/>
      <c r="F186" s="95"/>
    </row>
    <row r="187" spans="1:6">
      <c r="A187" s="88"/>
      <c r="B187" s="39" t="s">
        <v>108</v>
      </c>
      <c r="C187" s="13"/>
      <c r="D187" s="12"/>
      <c r="E187" s="85"/>
      <c r="F187" s="94"/>
    </row>
    <row r="188" spans="1:6">
      <c r="A188" s="88"/>
      <c r="B188" s="39" t="s">
        <v>107</v>
      </c>
      <c r="C188" s="13"/>
      <c r="D188" s="12"/>
      <c r="E188" s="85"/>
      <c r="F188" s="94"/>
    </row>
    <row r="189" spans="1:6">
      <c r="A189" s="88"/>
      <c r="B189" s="39" t="s">
        <v>106</v>
      </c>
      <c r="C189" s="13"/>
      <c r="D189" s="12"/>
      <c r="E189" s="85"/>
      <c r="F189" s="94"/>
    </row>
    <row r="190" spans="1:6" ht="13.5">
      <c r="A190" s="88"/>
      <c r="B190" s="39" t="s">
        <v>105</v>
      </c>
      <c r="C190" s="93">
        <v>175</v>
      </c>
      <c r="D190" s="12" t="s">
        <v>104</v>
      </c>
      <c r="E190" s="85"/>
      <c r="F190" s="28">
        <f>C190*E190</f>
        <v>0</v>
      </c>
    </row>
    <row r="191" spans="1:6" ht="13.5">
      <c r="A191" s="46"/>
      <c r="B191" s="39"/>
      <c r="C191" s="13"/>
      <c r="D191" s="12"/>
      <c r="E191" s="85"/>
      <c r="F191" s="28"/>
    </row>
    <row r="192" spans="1:6" ht="13.5">
      <c r="A192" s="30">
        <v>11</v>
      </c>
      <c r="B192" s="39" t="s">
        <v>103</v>
      </c>
      <c r="C192" s="13"/>
      <c r="D192" s="12"/>
      <c r="E192" s="85"/>
      <c r="F192" s="28"/>
    </row>
    <row r="193" spans="1:6" ht="13.5">
      <c r="A193" s="46"/>
      <c r="B193" s="39" t="s">
        <v>102</v>
      </c>
      <c r="C193" s="13"/>
      <c r="D193" s="12"/>
      <c r="E193" s="85"/>
      <c r="F193" s="87"/>
    </row>
    <row r="194" spans="1:6" ht="13.5">
      <c r="A194" s="46"/>
      <c r="B194" s="39" t="s">
        <v>101</v>
      </c>
      <c r="C194" s="13"/>
      <c r="D194" s="12"/>
      <c r="E194" s="85"/>
      <c r="F194" s="87"/>
    </row>
    <row r="195" spans="1:6" ht="13.5">
      <c r="A195" s="46"/>
      <c r="B195" s="39" t="s">
        <v>100</v>
      </c>
      <c r="C195" s="13"/>
      <c r="D195" s="12"/>
      <c r="E195" s="85"/>
      <c r="F195" s="87"/>
    </row>
    <row r="196" spans="1:6" ht="13.5">
      <c r="A196" s="46"/>
      <c r="B196" s="39" t="s">
        <v>99</v>
      </c>
      <c r="C196" s="13"/>
      <c r="D196" s="12"/>
      <c r="E196" s="85"/>
      <c r="F196" s="87"/>
    </row>
    <row r="197" spans="1:6" ht="13.5">
      <c r="A197" s="46"/>
      <c r="B197" s="39" t="s">
        <v>98</v>
      </c>
      <c r="C197" s="13"/>
      <c r="D197" s="12"/>
      <c r="E197" s="85"/>
      <c r="F197" s="87"/>
    </row>
    <row r="198" spans="1:6" ht="13.5">
      <c r="A198" s="46"/>
      <c r="B198" s="39" t="s">
        <v>97</v>
      </c>
      <c r="C198" s="13"/>
      <c r="D198" s="12"/>
      <c r="E198" s="85"/>
      <c r="F198" s="87"/>
    </row>
    <row r="199" spans="1:6" ht="13.5">
      <c r="A199" s="30">
        <v>1</v>
      </c>
      <c r="B199" s="39" t="s">
        <v>96</v>
      </c>
      <c r="C199" s="13">
        <v>2</v>
      </c>
      <c r="D199" s="12" t="s">
        <v>93</v>
      </c>
      <c r="E199" s="85"/>
      <c r="F199" s="28">
        <f>C199*E199</f>
        <v>0</v>
      </c>
    </row>
    <row r="200" spans="1:6" ht="13.5">
      <c r="A200" s="30">
        <v>2</v>
      </c>
      <c r="B200" s="39" t="s">
        <v>95</v>
      </c>
      <c r="C200" s="13">
        <v>3</v>
      </c>
      <c r="D200" s="12" t="s">
        <v>93</v>
      </c>
      <c r="E200" s="85"/>
      <c r="F200" s="28">
        <f>C200*E200</f>
        <v>0</v>
      </c>
    </row>
    <row r="201" spans="1:6" ht="13.5">
      <c r="A201" s="30">
        <v>3</v>
      </c>
      <c r="B201" s="39" t="s">
        <v>94</v>
      </c>
      <c r="C201" s="13">
        <v>1</v>
      </c>
      <c r="D201" s="12" t="s">
        <v>93</v>
      </c>
      <c r="E201" s="85"/>
      <c r="F201" s="28">
        <f>C201*E201</f>
        <v>0</v>
      </c>
    </row>
    <row r="202" spans="1:6" ht="15">
      <c r="A202" s="92"/>
      <c r="B202" s="91"/>
      <c r="C202" s="90"/>
      <c r="D202" s="89"/>
      <c r="E202" s="68"/>
      <c r="F202" s="67"/>
    </row>
    <row r="203" spans="1:6">
      <c r="A203" s="30">
        <v>12</v>
      </c>
      <c r="B203" s="39" t="s">
        <v>92</v>
      </c>
      <c r="C203" s="86"/>
      <c r="D203" s="39"/>
      <c r="E203" s="86"/>
      <c r="F203" s="39"/>
    </row>
    <row r="204" spans="1:6">
      <c r="A204" s="88"/>
      <c r="B204" s="39" t="s">
        <v>91</v>
      </c>
      <c r="C204" s="86"/>
      <c r="D204" s="39"/>
      <c r="E204" s="86"/>
      <c r="F204" s="39"/>
    </row>
    <row r="205" spans="1:6">
      <c r="A205" s="88"/>
      <c r="B205" s="39" t="s">
        <v>90</v>
      </c>
      <c r="C205" s="86"/>
      <c r="D205" s="39"/>
      <c r="E205" s="86"/>
      <c r="F205" s="39"/>
    </row>
    <row r="206" spans="1:6">
      <c r="A206" s="88"/>
      <c r="B206" s="39" t="s">
        <v>89</v>
      </c>
      <c r="C206" s="86"/>
      <c r="D206" s="39"/>
      <c r="E206" s="86"/>
      <c r="F206" s="39"/>
    </row>
    <row r="207" spans="1:6">
      <c r="A207" s="88"/>
      <c r="B207" s="39" t="s">
        <v>88</v>
      </c>
      <c r="C207" s="86"/>
      <c r="D207" s="39"/>
      <c r="E207" s="86"/>
      <c r="F207" s="39"/>
    </row>
    <row r="208" spans="1:6">
      <c r="A208" s="88"/>
      <c r="B208" s="39" t="s">
        <v>87</v>
      </c>
      <c r="C208" s="86"/>
      <c r="D208" s="39"/>
      <c r="E208" s="86"/>
      <c r="F208" s="39"/>
    </row>
    <row r="209" spans="1:6">
      <c r="A209" s="88"/>
      <c r="B209" s="39" t="s">
        <v>86</v>
      </c>
      <c r="C209" s="86"/>
      <c r="D209" s="39"/>
      <c r="E209" s="86"/>
      <c r="F209" s="87"/>
    </row>
    <row r="210" spans="1:6" ht="13.5">
      <c r="A210" s="46"/>
      <c r="B210" s="39" t="s">
        <v>85</v>
      </c>
      <c r="C210" s="86"/>
      <c r="D210" s="39"/>
      <c r="E210" s="86"/>
      <c r="F210" s="39"/>
    </row>
    <row r="211" spans="1:6" ht="13.5">
      <c r="A211" s="46"/>
      <c r="B211" s="39" t="s">
        <v>84</v>
      </c>
      <c r="C211" s="13">
        <v>2</v>
      </c>
      <c r="D211" s="12" t="s">
        <v>83</v>
      </c>
      <c r="E211" s="85"/>
      <c r="F211" s="28">
        <f>C211*E211</f>
        <v>0</v>
      </c>
    </row>
    <row r="212" spans="1:6" ht="15.75">
      <c r="A212" s="35"/>
      <c r="B212" s="39"/>
      <c r="C212" s="38"/>
      <c r="D212" s="37"/>
      <c r="E212" s="84"/>
      <c r="F212" s="28"/>
    </row>
    <row r="213" spans="1:6" ht="15">
      <c r="A213" s="80">
        <v>13</v>
      </c>
      <c r="B213" s="39" t="s">
        <v>82</v>
      </c>
      <c r="C213" s="42"/>
      <c r="D213" s="41"/>
      <c r="E213" s="38"/>
      <c r="F213" s="37"/>
    </row>
    <row r="214" spans="1:6" ht="15.75">
      <c r="A214" s="79"/>
      <c r="B214" s="45" t="s">
        <v>81</v>
      </c>
      <c r="C214" s="38"/>
      <c r="D214" s="37"/>
      <c r="E214" s="84"/>
      <c r="F214" s="75"/>
    </row>
    <row r="215" spans="1:6" ht="15.75">
      <c r="A215" s="79"/>
      <c r="B215" s="45" t="s">
        <v>80</v>
      </c>
      <c r="C215" s="38"/>
      <c r="D215" s="37"/>
      <c r="E215" s="84"/>
      <c r="F215" s="75"/>
    </row>
    <row r="216" spans="1:6" ht="15.75">
      <c r="A216" s="79"/>
      <c r="B216" s="45" t="s">
        <v>79</v>
      </c>
      <c r="C216" s="38"/>
      <c r="D216" s="37"/>
      <c r="E216" s="84"/>
      <c r="F216" s="75"/>
    </row>
    <row r="217" spans="1:6" ht="15.75">
      <c r="A217" s="79"/>
      <c r="B217" s="45" t="s">
        <v>78</v>
      </c>
      <c r="C217" s="38"/>
      <c r="D217" s="37"/>
      <c r="E217" s="84"/>
      <c r="F217" s="75"/>
    </row>
    <row r="218" spans="1:6" ht="15.75">
      <c r="A218" s="79"/>
      <c r="B218" s="45" t="s">
        <v>77</v>
      </c>
      <c r="C218" s="38"/>
      <c r="D218" s="37"/>
      <c r="E218" s="84"/>
      <c r="F218" s="75"/>
    </row>
    <row r="219" spans="1:6" ht="15.75">
      <c r="A219" s="79"/>
      <c r="B219" s="45" t="s">
        <v>76</v>
      </c>
      <c r="C219" s="38"/>
      <c r="D219" s="37"/>
      <c r="E219" s="84"/>
      <c r="F219" s="75"/>
    </row>
    <row r="220" spans="1:6" ht="15.75">
      <c r="A220" s="79"/>
      <c r="B220" s="45" t="s">
        <v>75</v>
      </c>
      <c r="C220" s="83"/>
      <c r="D220" s="81"/>
      <c r="E220" s="83"/>
      <c r="F220" s="82"/>
    </row>
    <row r="221" spans="1:6" ht="15.75">
      <c r="A221" s="79"/>
      <c r="B221" s="45" t="s">
        <v>74</v>
      </c>
      <c r="C221" s="78"/>
      <c r="D221" s="77"/>
      <c r="E221" s="78"/>
      <c r="F221" s="81"/>
    </row>
    <row r="222" spans="1:6" ht="15.75">
      <c r="A222" s="79"/>
      <c r="B222" s="45" t="s">
        <v>73</v>
      </c>
      <c r="C222" s="78"/>
      <c r="D222" s="77"/>
      <c r="E222" s="78"/>
      <c r="F222" s="81"/>
    </row>
    <row r="223" spans="1:6" ht="15.75">
      <c r="A223" s="79"/>
      <c r="B223" s="45" t="s">
        <v>72</v>
      </c>
      <c r="C223" s="78"/>
      <c r="D223" s="77"/>
      <c r="E223" s="44"/>
      <c r="F223" s="81"/>
    </row>
    <row r="224" spans="1:6" ht="15.75">
      <c r="A224" s="79"/>
      <c r="B224" s="45" t="s">
        <v>71</v>
      </c>
      <c r="C224" s="78"/>
      <c r="D224" s="77"/>
      <c r="E224" s="44"/>
      <c r="F224" s="81"/>
    </row>
    <row r="225" spans="1:6" ht="15.75">
      <c r="A225" s="79"/>
      <c r="B225" s="45" t="s">
        <v>70</v>
      </c>
      <c r="C225" s="78"/>
      <c r="D225" s="77"/>
      <c r="E225" s="44"/>
      <c r="F225" s="81"/>
    </row>
    <row r="226" spans="1:6" ht="15.75">
      <c r="A226" s="79"/>
      <c r="B226" s="45" t="s">
        <v>69</v>
      </c>
      <c r="C226" s="78"/>
      <c r="D226" s="77"/>
      <c r="E226" s="44"/>
      <c r="F226" s="75"/>
    </row>
    <row r="227" spans="1:6" ht="15">
      <c r="A227" s="80" t="s">
        <v>68</v>
      </c>
      <c r="B227" s="45" t="s">
        <v>67</v>
      </c>
      <c r="C227" s="78">
        <v>50</v>
      </c>
      <c r="D227" s="77" t="s">
        <v>64</v>
      </c>
      <c r="E227" s="44"/>
      <c r="F227" s="28">
        <f>C227*E227</f>
        <v>0</v>
      </c>
    </row>
    <row r="228" spans="1:6" ht="15">
      <c r="A228" s="80" t="s">
        <v>66</v>
      </c>
      <c r="B228" s="45" t="s">
        <v>65</v>
      </c>
      <c r="C228" s="78">
        <v>55</v>
      </c>
      <c r="D228" s="77" t="s">
        <v>64</v>
      </c>
      <c r="E228" s="44"/>
      <c r="F228" s="28">
        <f>C228*E228</f>
        <v>0</v>
      </c>
    </row>
    <row r="229" spans="1:6" ht="15.75">
      <c r="A229" s="79"/>
      <c r="B229" s="45"/>
      <c r="C229" s="78"/>
      <c r="D229" s="77"/>
      <c r="E229" s="44"/>
      <c r="F229" s="75"/>
    </row>
    <row r="230" spans="1:6" ht="15">
      <c r="A230" s="20">
        <v>14</v>
      </c>
      <c r="B230" s="39" t="s">
        <v>63</v>
      </c>
      <c r="C230" s="38"/>
      <c r="D230" s="41"/>
      <c r="E230" s="36"/>
      <c r="F230" s="76"/>
    </row>
    <row r="231" spans="1:6" ht="15.75">
      <c r="A231" s="35"/>
      <c r="B231" s="39" t="s">
        <v>62</v>
      </c>
      <c r="C231" s="38"/>
      <c r="D231" s="41"/>
      <c r="E231" s="36"/>
      <c r="F231" s="76"/>
    </row>
    <row r="232" spans="1:6" ht="15.75">
      <c r="A232" s="35"/>
      <c r="B232" s="39" t="s">
        <v>61</v>
      </c>
      <c r="C232" s="38"/>
      <c r="D232" s="41"/>
      <c r="E232" s="36"/>
      <c r="F232" s="76"/>
    </row>
    <row r="233" spans="1:6" ht="15.75">
      <c r="A233" s="35"/>
      <c r="B233" s="39" t="s">
        <v>60</v>
      </c>
      <c r="C233" s="38"/>
      <c r="D233" s="41"/>
      <c r="E233" s="36"/>
      <c r="F233" s="76"/>
    </row>
    <row r="234" spans="1:6" ht="15.75">
      <c r="A234" s="35"/>
      <c r="B234" s="39" t="s">
        <v>59</v>
      </c>
      <c r="C234" s="38">
        <v>15</v>
      </c>
      <c r="D234" s="37" t="s">
        <v>58</v>
      </c>
      <c r="E234" s="36"/>
      <c r="F234" s="28">
        <f>C234*E234</f>
        <v>0</v>
      </c>
    </row>
    <row r="235" spans="1:6" ht="15.75">
      <c r="A235" s="35"/>
      <c r="B235" s="14"/>
      <c r="C235" s="38"/>
      <c r="D235" s="37"/>
      <c r="E235" s="36"/>
      <c r="F235" s="75"/>
    </row>
    <row r="236" spans="1:6" ht="15.75">
      <c r="A236" s="35"/>
      <c r="B236" s="14"/>
      <c r="C236" s="38"/>
      <c r="D236" s="37"/>
      <c r="E236" s="36"/>
      <c r="F236" s="75"/>
    </row>
    <row r="237" spans="1:6" ht="16.5">
      <c r="A237" s="65">
        <v>15</v>
      </c>
      <c r="B237" s="39" t="s">
        <v>57</v>
      </c>
      <c r="C237" s="74"/>
      <c r="D237" s="73"/>
      <c r="E237" s="68"/>
      <c r="F237" s="67"/>
    </row>
    <row r="238" spans="1:6" ht="102">
      <c r="A238" s="72"/>
      <c r="B238" s="71" t="s">
        <v>56</v>
      </c>
      <c r="C238" s="70">
        <v>25</v>
      </c>
      <c r="D238" s="69" t="s">
        <v>8</v>
      </c>
      <c r="E238" s="68"/>
      <c r="F238" s="67">
        <f>(C238*E238)</f>
        <v>0</v>
      </c>
    </row>
    <row r="239" spans="1:6" ht="15">
      <c r="A239" s="20"/>
      <c r="B239" s="14"/>
      <c r="C239" s="42"/>
      <c r="D239" s="41"/>
      <c r="E239" s="36"/>
      <c r="F239" s="41"/>
    </row>
    <row r="240" spans="1:6" ht="15.75">
      <c r="A240" s="65">
        <v>16</v>
      </c>
      <c r="B240" s="64" t="s">
        <v>55</v>
      </c>
      <c r="C240" s="63"/>
      <c r="D240" s="62"/>
      <c r="E240" s="3"/>
      <c r="F240" s="61"/>
    </row>
    <row r="241" spans="1:6" ht="15.75">
      <c r="A241" s="65"/>
      <c r="B241" s="64" t="s">
        <v>54</v>
      </c>
      <c r="C241" s="63"/>
      <c r="D241" s="62"/>
      <c r="E241" s="3"/>
      <c r="F241" s="61"/>
    </row>
    <row r="242" spans="1:6" ht="15.75">
      <c r="A242" s="65"/>
      <c r="B242" s="64" t="s">
        <v>53</v>
      </c>
      <c r="C242" s="63"/>
      <c r="D242" s="62"/>
      <c r="E242" s="3"/>
      <c r="F242" s="61"/>
    </row>
    <row r="243" spans="1:6" ht="15.75">
      <c r="A243" s="65"/>
      <c r="B243" s="64" t="s">
        <v>52</v>
      </c>
      <c r="C243" s="63"/>
      <c r="D243" s="62"/>
      <c r="E243" s="3"/>
      <c r="F243" s="61"/>
    </row>
    <row r="244" spans="1:6" ht="15.75">
      <c r="A244" s="65"/>
      <c r="B244" s="64" t="s">
        <v>51</v>
      </c>
      <c r="C244" s="63"/>
      <c r="D244" s="62"/>
      <c r="E244" s="3"/>
      <c r="F244" s="61"/>
    </row>
    <row r="245" spans="1:6" ht="15.75">
      <c r="A245" s="65"/>
      <c r="B245" s="64" t="s">
        <v>50</v>
      </c>
      <c r="C245" s="63"/>
      <c r="D245" s="62"/>
      <c r="E245" s="3"/>
      <c r="F245" s="61"/>
    </row>
    <row r="246" spans="1:6" ht="15.75">
      <c r="A246" s="65"/>
      <c r="B246" s="64" t="s">
        <v>49</v>
      </c>
      <c r="C246" s="63"/>
      <c r="D246" s="62"/>
      <c r="E246" s="3"/>
      <c r="F246" s="61"/>
    </row>
    <row r="247" spans="1:6" ht="15.75">
      <c r="A247" s="65"/>
      <c r="B247" s="64" t="s">
        <v>48</v>
      </c>
      <c r="C247" s="66"/>
      <c r="D247" s="62"/>
      <c r="E247" s="3"/>
      <c r="F247" s="61"/>
    </row>
    <row r="248" spans="1:6" ht="15.75">
      <c r="A248" s="65"/>
      <c r="B248" s="64" t="s">
        <v>47</v>
      </c>
      <c r="C248" s="66">
        <v>120</v>
      </c>
      <c r="D248" s="62" t="s">
        <v>8</v>
      </c>
      <c r="E248" s="3"/>
      <c r="F248" s="61">
        <f>C248*E248</f>
        <v>0</v>
      </c>
    </row>
    <row r="249" spans="1:6" ht="15.75">
      <c r="A249" s="65"/>
      <c r="B249" s="64" t="s">
        <v>46</v>
      </c>
      <c r="C249" s="63"/>
      <c r="D249" s="62"/>
      <c r="E249" s="3"/>
      <c r="F249" s="61"/>
    </row>
    <row r="250" spans="1:6" ht="14.25" thickBot="1">
      <c r="A250" s="60"/>
      <c r="B250" s="59" t="s">
        <v>45</v>
      </c>
      <c r="C250" s="58"/>
      <c r="D250" s="57"/>
      <c r="E250" s="56"/>
      <c r="F250" s="55"/>
    </row>
    <row r="251" spans="1:6" ht="13.5">
      <c r="A251" s="54"/>
      <c r="B251" s="53"/>
      <c r="C251" s="52"/>
      <c r="D251" s="51"/>
      <c r="E251" s="50"/>
      <c r="F251" s="49"/>
    </row>
    <row r="252" spans="1:6" ht="14.25">
      <c r="A252" s="30">
        <v>17</v>
      </c>
      <c r="B252" s="45" t="s">
        <v>44</v>
      </c>
      <c r="C252" s="38"/>
      <c r="D252" s="37"/>
      <c r="E252" s="44"/>
      <c r="F252" s="43"/>
    </row>
    <row r="253" spans="1:6" ht="14.25">
      <c r="A253" s="30"/>
      <c r="B253" s="48" t="s">
        <v>43</v>
      </c>
      <c r="C253" s="38"/>
      <c r="D253" s="37"/>
      <c r="E253" s="44"/>
      <c r="F253" s="43"/>
    </row>
    <row r="254" spans="1:6" ht="14.25">
      <c r="A254" s="30"/>
      <c r="B254" s="45" t="s">
        <v>42</v>
      </c>
      <c r="C254" s="38"/>
      <c r="D254" s="37"/>
      <c r="E254" s="44"/>
      <c r="F254" s="43"/>
    </row>
    <row r="255" spans="1:6" ht="14.25">
      <c r="A255" s="30"/>
      <c r="B255" s="45" t="s">
        <v>41</v>
      </c>
      <c r="C255" s="38"/>
      <c r="D255" s="37"/>
      <c r="E255" s="44"/>
      <c r="F255" s="43"/>
    </row>
    <row r="256" spans="1:6" ht="14.25">
      <c r="A256" s="30"/>
      <c r="B256" s="45" t="s">
        <v>40</v>
      </c>
      <c r="C256" s="38"/>
      <c r="D256" s="37"/>
      <c r="E256" s="44"/>
      <c r="F256" s="43"/>
    </row>
    <row r="257" spans="1:6" ht="14.25">
      <c r="A257" s="30"/>
      <c r="B257" s="45" t="s">
        <v>39</v>
      </c>
      <c r="C257" s="38"/>
      <c r="D257" s="37"/>
      <c r="E257" s="44"/>
      <c r="F257" s="43"/>
    </row>
    <row r="258" spans="1:6" ht="14.25">
      <c r="A258" s="30"/>
      <c r="B258" s="45" t="s">
        <v>38</v>
      </c>
      <c r="C258" s="38"/>
      <c r="D258" s="37"/>
      <c r="E258" s="44"/>
      <c r="F258" s="43"/>
    </row>
    <row r="259" spans="1:6" ht="14.25">
      <c r="A259" s="30"/>
      <c r="B259" s="45" t="s">
        <v>37</v>
      </c>
      <c r="C259" s="38"/>
      <c r="D259" s="37"/>
      <c r="E259" s="44"/>
      <c r="F259" s="43"/>
    </row>
    <row r="260" spans="1:6" ht="14.25">
      <c r="A260" s="30"/>
      <c r="B260" s="45" t="s">
        <v>36</v>
      </c>
      <c r="C260" s="42"/>
      <c r="D260" s="41"/>
      <c r="E260" s="36"/>
      <c r="F260" s="41"/>
    </row>
    <row r="261" spans="1:6" ht="14.25">
      <c r="A261" s="30"/>
      <c r="B261" s="39" t="s">
        <v>35</v>
      </c>
      <c r="C261" s="38"/>
      <c r="D261" s="37"/>
      <c r="E261" s="36"/>
      <c r="F261" s="47"/>
    </row>
    <row r="262" spans="1:6" ht="15">
      <c r="A262" s="46"/>
      <c r="B262" s="45" t="s">
        <v>34</v>
      </c>
      <c r="C262" s="42"/>
      <c r="D262" s="41"/>
      <c r="E262" s="36"/>
      <c r="F262" s="41"/>
    </row>
    <row r="263" spans="1:6" ht="15">
      <c r="A263" s="46"/>
      <c r="B263" s="45" t="s">
        <v>33</v>
      </c>
      <c r="C263" s="38">
        <v>2</v>
      </c>
      <c r="D263" s="37" t="s">
        <v>32</v>
      </c>
      <c r="E263" s="44"/>
      <c r="F263" s="43">
        <f>C263*E263</f>
        <v>0</v>
      </c>
    </row>
    <row r="264" spans="1:6" ht="15">
      <c r="A264" s="46"/>
      <c r="B264" s="45"/>
      <c r="C264" s="38"/>
      <c r="D264" s="37"/>
      <c r="E264" s="44"/>
      <c r="F264" s="43"/>
    </row>
    <row r="265" spans="1:6" ht="14.25">
      <c r="A265" s="15">
        <v>18</v>
      </c>
      <c r="B265" s="45" t="s">
        <v>31</v>
      </c>
      <c r="C265" s="38">
        <v>1</v>
      </c>
      <c r="D265" s="37" t="s">
        <v>30</v>
      </c>
      <c r="E265" s="44"/>
      <c r="F265" s="43">
        <f>C265*E265</f>
        <v>0</v>
      </c>
    </row>
    <row r="266" spans="1:6" ht="14.25">
      <c r="A266" s="15"/>
      <c r="B266" s="45"/>
      <c r="C266" s="38"/>
      <c r="D266" s="37"/>
      <c r="E266" s="44"/>
      <c r="F266" s="43"/>
    </row>
    <row r="267" spans="1:6" ht="14.25">
      <c r="A267" s="15">
        <v>19</v>
      </c>
      <c r="B267" s="45" t="s">
        <v>29</v>
      </c>
      <c r="C267" s="38">
        <v>7</v>
      </c>
      <c r="D267" s="37" t="s">
        <v>28</v>
      </c>
      <c r="E267" s="44"/>
      <c r="F267" s="43">
        <f>C267*E267</f>
        <v>0</v>
      </c>
    </row>
    <row r="268" spans="1:6" ht="14.25">
      <c r="A268" s="15"/>
      <c r="B268" s="45"/>
      <c r="C268" s="38"/>
      <c r="D268" s="37"/>
      <c r="E268" s="44"/>
      <c r="F268" s="43"/>
    </row>
    <row r="269" spans="1:6" ht="14.25">
      <c r="A269" s="15">
        <v>20</v>
      </c>
      <c r="B269" s="39" t="s">
        <v>27</v>
      </c>
      <c r="C269" s="42"/>
      <c r="D269" s="41"/>
      <c r="E269" s="36"/>
      <c r="F269" s="41"/>
    </row>
    <row r="270" spans="1:6" ht="15">
      <c r="A270" s="40"/>
      <c r="B270" s="39" t="s">
        <v>26</v>
      </c>
      <c r="C270" s="42"/>
      <c r="D270" s="41"/>
      <c r="E270" s="36"/>
      <c r="F270" s="41"/>
    </row>
    <row r="271" spans="1:6" ht="15">
      <c r="A271" s="40"/>
      <c r="B271" s="39" t="s">
        <v>25</v>
      </c>
      <c r="C271" s="42"/>
      <c r="D271" s="41"/>
      <c r="E271" s="36"/>
      <c r="F271" s="41"/>
    </row>
    <row r="272" spans="1:6" ht="15">
      <c r="A272" s="40"/>
      <c r="B272" s="39" t="s">
        <v>24</v>
      </c>
      <c r="C272" s="38">
        <v>125</v>
      </c>
      <c r="D272" s="37" t="s">
        <v>23</v>
      </c>
      <c r="E272" s="36"/>
      <c r="F272" s="28">
        <f>C272*E272</f>
        <v>0</v>
      </c>
    </row>
    <row r="273" spans="1:6" ht="14.25">
      <c r="A273" s="35"/>
      <c r="B273" s="34"/>
      <c r="C273" s="17"/>
      <c r="D273" s="16"/>
      <c r="E273" s="29"/>
      <c r="F273" s="28"/>
    </row>
    <row r="274" spans="1:6" ht="13.5">
      <c r="A274" s="15">
        <v>21</v>
      </c>
      <c r="B274" s="14" t="s">
        <v>22</v>
      </c>
      <c r="C274" s="13">
        <v>1</v>
      </c>
      <c r="D274" s="12" t="s">
        <v>21</v>
      </c>
      <c r="E274" s="33" t="s">
        <v>20</v>
      </c>
      <c r="F274" s="22"/>
    </row>
    <row r="275" spans="1:6" ht="13.5">
      <c r="A275" s="15"/>
      <c r="B275" s="14" t="s">
        <v>19</v>
      </c>
      <c r="C275" s="13"/>
      <c r="D275" s="12"/>
      <c r="E275" s="11"/>
      <c r="F275" s="10"/>
    </row>
    <row r="276" spans="1:6" ht="13.5">
      <c r="A276" s="15"/>
      <c r="B276" s="14"/>
      <c r="C276" s="13"/>
      <c r="D276" s="12"/>
      <c r="E276" s="11"/>
      <c r="F276" s="10"/>
    </row>
    <row r="277" spans="1:6" ht="13.5">
      <c r="A277" s="30">
        <v>22</v>
      </c>
      <c r="B277" s="14" t="s">
        <v>18</v>
      </c>
      <c r="C277" s="32">
        <v>500</v>
      </c>
      <c r="D277" s="16" t="s">
        <v>8</v>
      </c>
      <c r="E277" s="29"/>
      <c r="F277" s="28">
        <f>C277*E277</f>
        <v>0</v>
      </c>
    </row>
    <row r="278" spans="1:6" ht="13.5">
      <c r="A278" s="30"/>
      <c r="B278" s="14" t="s">
        <v>17</v>
      </c>
      <c r="C278" s="32"/>
      <c r="D278" s="16"/>
      <c r="E278" s="29"/>
      <c r="F278" s="28"/>
    </row>
    <row r="279" spans="1:6" ht="13.5">
      <c r="A279" s="30"/>
      <c r="B279" s="14" t="s">
        <v>16</v>
      </c>
      <c r="C279" s="17"/>
      <c r="D279" s="16"/>
      <c r="E279" s="29"/>
      <c r="F279" s="28"/>
    </row>
    <row r="280" spans="1:6" ht="13.5">
      <c r="A280" s="30"/>
      <c r="B280" s="14" t="s">
        <v>15</v>
      </c>
      <c r="C280" s="17"/>
      <c r="D280" s="16"/>
      <c r="E280" s="29"/>
      <c r="F280" s="28"/>
    </row>
    <row r="281" spans="1:6" ht="13.5">
      <c r="A281" s="30"/>
      <c r="B281" s="14" t="s">
        <v>14</v>
      </c>
      <c r="C281" s="17"/>
      <c r="D281" s="16"/>
      <c r="E281" s="29"/>
      <c r="F281" s="28"/>
    </row>
    <row r="282" spans="1:6" ht="13.5">
      <c r="A282" s="30"/>
      <c r="B282" s="14" t="s">
        <v>13</v>
      </c>
      <c r="C282" s="17"/>
      <c r="D282" s="16"/>
      <c r="E282" s="29"/>
      <c r="F282" s="28"/>
    </row>
    <row r="283" spans="1:6" ht="13.5">
      <c r="A283" s="30"/>
      <c r="B283" s="14"/>
      <c r="C283" s="17"/>
      <c r="D283" s="16"/>
      <c r="E283" s="29"/>
      <c r="F283" s="28"/>
    </row>
    <row r="284" spans="1:6" ht="15">
      <c r="A284" s="31">
        <v>23</v>
      </c>
      <c r="B284" s="14" t="s">
        <v>12</v>
      </c>
      <c r="C284" s="17"/>
      <c r="D284" s="16"/>
      <c r="E284" s="29"/>
      <c r="F284" s="28"/>
    </row>
    <row r="285" spans="1:6" ht="13.5">
      <c r="A285" s="30"/>
      <c r="B285" s="14" t="s">
        <v>11</v>
      </c>
      <c r="C285" s="17"/>
      <c r="D285" s="16"/>
      <c r="E285" s="29"/>
      <c r="F285" s="28"/>
    </row>
    <row r="286" spans="1:6" ht="13.5">
      <c r="A286" s="20"/>
      <c r="B286" s="14" t="s">
        <v>10</v>
      </c>
      <c r="C286" s="17"/>
      <c r="D286" s="16"/>
      <c r="E286" s="29"/>
      <c r="F286" s="28"/>
    </row>
    <row r="287" spans="1:6" ht="13.5">
      <c r="A287" s="27"/>
      <c r="B287" s="26" t="s">
        <v>9</v>
      </c>
      <c r="C287" s="25">
        <v>2000</v>
      </c>
      <c r="D287" s="24" t="s">
        <v>8</v>
      </c>
      <c r="E287" s="23"/>
      <c r="F287" s="22">
        <f>C287*E287</f>
        <v>0</v>
      </c>
    </row>
    <row r="288" spans="1:6" ht="13.5">
      <c r="A288" s="20"/>
      <c r="B288" s="19" t="s">
        <v>7</v>
      </c>
      <c r="C288" s="21"/>
      <c r="D288" s="14"/>
      <c r="E288" s="17"/>
      <c r="F288" s="16"/>
    </row>
    <row r="289" spans="1:6" ht="14.25">
      <c r="A289" s="20"/>
      <c r="B289" s="19" t="s">
        <v>6</v>
      </c>
      <c r="C289" s="18"/>
      <c r="D289" s="14"/>
      <c r="E289" s="17"/>
      <c r="F289" s="16"/>
    </row>
    <row r="290" spans="1:6" ht="14.25" thickBot="1">
      <c r="A290" s="15"/>
      <c r="B290" s="14"/>
      <c r="C290" s="13"/>
      <c r="D290" s="12"/>
      <c r="E290" s="11"/>
      <c r="F290" s="10"/>
    </row>
    <row r="291" spans="1:6" ht="25.15" customHeight="1" thickBot="1">
      <c r="A291" s="165" t="s">
        <v>5</v>
      </c>
      <c r="B291" s="166"/>
      <c r="C291" s="166"/>
      <c r="D291" s="166"/>
      <c r="E291" s="166"/>
      <c r="F291" s="9">
        <f>SUM(F1:F290)</f>
        <v>0</v>
      </c>
    </row>
    <row r="292" spans="1:6" ht="16.5" thickBot="1">
      <c r="A292" s="7"/>
      <c r="B292" s="165" t="s">
        <v>4</v>
      </c>
      <c r="C292" s="166"/>
      <c r="D292" s="166"/>
      <c r="E292" s="166"/>
      <c r="F292" s="8"/>
    </row>
    <row r="293" spans="1:6" ht="16.5" thickBot="1">
      <c r="A293" s="7"/>
      <c r="B293" s="165" t="s">
        <v>3</v>
      </c>
      <c r="C293" s="166"/>
      <c r="D293" s="166"/>
      <c r="E293" s="166"/>
      <c r="F293" s="6"/>
    </row>
    <row r="294" spans="1:6" ht="16.5" thickBot="1">
      <c r="A294" s="7"/>
      <c r="B294" s="165" t="s">
        <v>2</v>
      </c>
      <c r="C294" s="166"/>
      <c r="D294" s="166"/>
      <c r="E294" s="166"/>
      <c r="F294" s="6">
        <f>F291+F292+F293</f>
        <v>0</v>
      </c>
    </row>
    <row r="295" spans="1:6" ht="15.75">
      <c r="C295" s="5"/>
      <c r="D295" s="4"/>
      <c r="E295" s="3"/>
      <c r="F295" s="3"/>
    </row>
    <row r="296" spans="1:6" ht="28.5" customHeight="1">
      <c r="A296" s="168" t="s">
        <v>1</v>
      </c>
      <c r="B296" s="168"/>
      <c r="C296" s="168"/>
      <c r="D296" s="168"/>
      <c r="E296" s="168"/>
      <c r="F296" s="168"/>
    </row>
    <row r="300" spans="1:6">
      <c r="A300" s="167"/>
      <c r="B300" s="167"/>
    </row>
    <row r="301" spans="1:6">
      <c r="A301" s="2"/>
      <c r="B301" s="2"/>
    </row>
    <row r="303" spans="1:6">
      <c r="E303" s="1" t="s">
        <v>0</v>
      </c>
    </row>
  </sheetData>
  <mergeCells count="9">
    <mergeCell ref="A1:F1"/>
    <mergeCell ref="A2:F2"/>
    <mergeCell ref="A3:F3"/>
    <mergeCell ref="A291:E291"/>
    <mergeCell ref="A300:B300"/>
    <mergeCell ref="B292:E292"/>
    <mergeCell ref="B293:E293"/>
    <mergeCell ref="B294:E294"/>
    <mergeCell ref="A296:F296"/>
  </mergeCells>
  <pageMargins left="0.74803149606299213" right="0.74803149606299213" top="0.44" bottom="0.51" header="0.51181102362204722" footer="0.51181102362204722"/>
  <pageSetup paperSize="9" scale="65" orientation="portrait" horizontalDpi="300" verticalDpi="300" r:id="rId1"/>
  <headerFooter alignWithMargins="0"/>
  <rowBreaks count="5" manualBreakCount="5">
    <brk id="56" max="5" man="1"/>
    <brk id="104" max="5" man="1"/>
    <brk id="179" max="5" man="1"/>
    <brk id="250" max="5" man="1"/>
    <brk id="30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FURNISHING </vt:lpstr>
      <vt:lpstr>'FURNISHING '!Print_Area</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ibbst</dc:creator>
  <cp:lastModifiedBy>ibbst</cp:lastModifiedBy>
  <dcterms:created xsi:type="dcterms:W3CDTF">2024-02-06T16:15:29Z</dcterms:created>
  <dcterms:modified xsi:type="dcterms:W3CDTF">2024-02-06T16:16:33Z</dcterms:modified>
</cp:coreProperties>
</file>