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20" yWindow="-120" windowWidth="24240" windowHeight="13740" tabRatio="936" activeTab="2"/>
  </bookViews>
  <sheets>
    <sheet name="SUMMARY" sheetId="46" r:id="rId1"/>
    <sheet name="diff" sheetId="5" state="hidden" r:id="rId2"/>
    <sheet name="INTERIOR" sheetId="2" r:id="rId3"/>
    <sheet name="ELECTRICAL " sheetId="35" r:id="rId4"/>
    <sheet name="lan &amp; data" sheetId="37" r:id="rId5"/>
    <sheet name="Ac work  branch" sheetId="41" r:id="rId6"/>
    <sheet name="T.O.S " sheetId="48" r:id="rId7"/>
  </sheets>
  <definedNames>
    <definedName name="Excel_BuiltIn_Print_Area_1">#REF!</definedName>
    <definedName name="Excel_BuiltIn_Print_Area_1_1">#REF!</definedName>
    <definedName name="Excel_BuiltIn_Print_Area_1_1_1">#REF!</definedName>
    <definedName name="Excel_BuiltIn_Print_Titles_1_1">#REF!</definedName>
    <definedName name="_xlnm.Print_Area" localSheetId="2">INTERIOR!$A$1:$F$109</definedName>
    <definedName name="SANITARY">#REF!</definedName>
    <definedName name="SEWERAGE">#REF!</definedName>
    <definedName name="SOIL">#REF!</definedName>
    <definedName name="WATER">#REF!</definedName>
  </definedNames>
  <calcPr calcId="12451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0" i="48"/>
  <c r="F89"/>
  <c r="F88"/>
  <c r="F81"/>
  <c r="F65"/>
  <c r="F48"/>
  <c r="F19"/>
  <c r="F6"/>
  <c r="F7"/>
  <c r="F8"/>
  <c r="F12"/>
  <c r="F23"/>
  <c r="F25"/>
  <c r="F32"/>
  <c r="F31"/>
  <c r="F116"/>
  <c r="F58"/>
  <c r="F57"/>
  <c r="F79"/>
  <c r="F30"/>
  <c r="F110"/>
  <c r="F64"/>
  <c r="F72"/>
  <c r="F49"/>
  <c r="F80"/>
  <c r="F47"/>
  <c r="F39"/>
  <c r="F38"/>
  <c r="F41"/>
  <c r="F46"/>
  <c r="F102"/>
  <c r="F104"/>
  <c r="F96"/>
  <c r="F98"/>
  <c r="F87"/>
  <c r="F92"/>
  <c r="F78"/>
  <c r="F71"/>
  <c r="F56"/>
  <c r="F45"/>
  <c r="F83"/>
  <c r="F74"/>
  <c r="F67"/>
  <c r="F60"/>
  <c r="F52"/>
  <c r="F29"/>
  <c r="F34"/>
  <c r="B9" i="5"/>
  <c r="D12"/>
  <c r="C3"/>
  <c r="C9"/>
  <c r="C12"/>
  <c r="C7"/>
  <c r="D7"/>
  <c r="C6"/>
  <c r="D6"/>
  <c r="D5"/>
  <c r="C4"/>
  <c r="D4"/>
  <c r="D3"/>
  <c r="D9"/>
  <c r="D14"/>
  <c r="E12"/>
</calcChain>
</file>

<file path=xl/sharedStrings.xml><?xml version="1.0" encoding="utf-8"?>
<sst xmlns="http://schemas.openxmlformats.org/spreadsheetml/2006/main" count="509" uniqueCount="302">
  <si>
    <t>SL No</t>
  </si>
  <si>
    <t>PARTICULARS</t>
  </si>
  <si>
    <t>UNIT</t>
  </si>
  <si>
    <t>RATE</t>
  </si>
  <si>
    <t>NO.</t>
  </si>
  <si>
    <t>NO</t>
  </si>
  <si>
    <t>ITEM.</t>
  </si>
  <si>
    <t>PREVIOUS AMOUNT.</t>
  </si>
  <si>
    <t>FINAL AMOUNT.</t>
  </si>
  <si>
    <t>DIFFERENCE.</t>
  </si>
  <si>
    <t>INTERIOR.</t>
  </si>
  <si>
    <t>AMOUNT INCREASES.</t>
  </si>
  <si>
    <t>CIVIL.</t>
  </si>
  <si>
    <t>ELECTRICAL.</t>
  </si>
  <si>
    <t>A.C.</t>
  </si>
  <si>
    <t>AMOUNT DECREASES.</t>
  </si>
  <si>
    <t>CHAIR.</t>
  </si>
  <si>
    <t>SAME AMOUNT.</t>
  </si>
  <si>
    <t>AMOUNT INCREASES BY 1,34,475.00</t>
  </si>
  <si>
    <t>QTY</t>
  </si>
  <si>
    <t>No.</t>
  </si>
  <si>
    <t>SUB:- INTERIOR WORK</t>
  </si>
  <si>
    <t>AMOUNT</t>
  </si>
  <si>
    <t>TOTAL AMOUNT</t>
  </si>
  <si>
    <t>S. No.</t>
  </si>
  <si>
    <t>ITEMS</t>
  </si>
  <si>
    <t xml:space="preserve">INTERIOR  WORK </t>
  </si>
  <si>
    <t>No</t>
  </si>
  <si>
    <t>Nos</t>
  </si>
  <si>
    <t>SQ.FT.</t>
  </si>
  <si>
    <t>SQ.FT</t>
  </si>
  <si>
    <t>(ii)</t>
  </si>
  <si>
    <t>Nos.</t>
  </si>
  <si>
    <t>Mts</t>
  </si>
  <si>
    <t>Set</t>
  </si>
  <si>
    <t>LAYING OF CABLE :</t>
  </si>
  <si>
    <t>Mts.</t>
  </si>
  <si>
    <t>End termination of 50mmsq 3.5 Core armoured cable,complete with brass cable  gland , Alu. Lug, PVC tape.</t>
  </si>
  <si>
    <t>MAIN ELECTRICAL DISTRIBUTION</t>
  </si>
  <si>
    <t>EARTHING STATION  :</t>
  </si>
  <si>
    <t xml:space="preserve">Nos </t>
  </si>
  <si>
    <t>ELECTRICAL WIRING &amp; EARTHING</t>
  </si>
  <si>
    <t xml:space="preserve"> - Do -  termination of 25 &amp; 16 Sqmm 3.5 Core</t>
  </si>
  <si>
    <t>Supply laying of main line with 2x2.5 +1x1.5 mmsq through MS conduite from main panal to glow sign board.</t>
  </si>
  <si>
    <t xml:space="preserve">Supply installation of 16 amps DP MCB at main entrance Glow sign board </t>
  </si>
  <si>
    <t>Supply laying 2x8SWG  copper bear wire from earth spike to main panal.(Electrolite wire)</t>
  </si>
  <si>
    <t>UPS SYSTEM</t>
  </si>
  <si>
    <t>1 run of 7 /20 PVC insulated wire along with PVC conduits for earthing.</t>
  </si>
  <si>
    <t>mts</t>
  </si>
  <si>
    <t xml:space="preserve">ELECTRICAL WORK </t>
  </si>
  <si>
    <t xml:space="preserve">LAN &amp; TELEPHONE WORK </t>
  </si>
  <si>
    <t xml:space="preserve">AC WORK </t>
  </si>
  <si>
    <t>a</t>
  </si>
  <si>
    <t xml:space="preserve">CASH / STAFF COUNTERS </t>
  </si>
  <si>
    <t xml:space="preserve"> a)</t>
  </si>
  <si>
    <t>1 light by 1 switch</t>
  </si>
  <si>
    <t>b)</t>
  </si>
  <si>
    <t>2 light by 1 switch</t>
  </si>
  <si>
    <t xml:space="preserve"> c)</t>
  </si>
  <si>
    <t>3 light by 1 switch</t>
  </si>
  <si>
    <t>e)</t>
  </si>
  <si>
    <t>Ceiling fan point with step type electronic regulator</t>
  </si>
  <si>
    <t>f)</t>
  </si>
  <si>
    <t>Same as above, but for exhaust fan excluding regulator.</t>
  </si>
  <si>
    <t>g)</t>
  </si>
  <si>
    <t>h)</t>
  </si>
  <si>
    <t>Same as above 5A Point in the switchboard itself.</t>
  </si>
  <si>
    <t>i)</t>
  </si>
  <si>
    <t>same as above Wiring for call-bell point including buzzer</t>
  </si>
  <si>
    <t>Supply and fixing 20A  3-pin modular socket with 20A one way switch with indicator (near AC indoor unit) housed in manufacturers MS powder coated box to be concealed in wall includding Wiring  using  2R 4.0 sqmm &amp; single run of 2.5 sqmm PVC insulated multi stranded single core copper conductor FRLS wire in 25mm PVC conduit to be laid in floor, partitions, etc complete with all accessories. (for split  AC units) -(from Stabilzer to IDU)Supply.</t>
  </si>
  <si>
    <t>Supply and installation of power supply disconnection arrangement for strong room consisting of 1 no 10A DP MCB housed in manufacturer's powder coated MS box to be fixed inside the strong room and connected with 1 no 3-pin metal clad plug with 2 metre long 3 core 2.5 sqmm PVC insulated flexible copper conductor cable.</t>
  </si>
  <si>
    <t>mtr</t>
  </si>
  <si>
    <t>Supply, installation, testing and commissioning of 40A rated 3 phase to single phase auto phase shifter for 3.0 KVA UPS (SLHD  of Swift make)</t>
  </si>
  <si>
    <t>Supply &amp; Laying of 2 runs of 6.0 Sqmm and 1 run of 2.5 sqmm, PVC insulated, single core, multistranded copper conductor cable in suitable rigid PVC conduit from  automatch phase shifter to UPS unit</t>
  </si>
  <si>
    <t xml:space="preserve">UPS DB-1 &amp; 2 </t>
  </si>
  <si>
    <t>Supply &amp; Laying of 4 runs of 6.0 Sqmm and 2 runs of 2.5 sqmm, PVC insulated, single core, multistranded copper conductor cable in suitable rigid / flexible metal conduit from MainUPS DB to auto phase shifter.</t>
  </si>
  <si>
    <t>Supply &amp; Laying of 2 runs of 4.0 Sqmm and 1 run of 2.5 sqmm, PVC insulated, single core, multistranded copper conductor cable in  suitable rigid / flexible metal conduitfrom 3 KVA  UPS to UPS DB</t>
  </si>
  <si>
    <t>S.No.</t>
  </si>
  <si>
    <t>ITEM</t>
  </si>
  <si>
    <t>TELEPHONE SYSTEM</t>
  </si>
  <si>
    <t>Wiring for telephone points with 2 pair 4/5 pair .51mm dia ATC (annealed tinned Cu wire) with PVC insulated PVC sheathed telephone cable from tag block to the point including providing ferrules at both ends and termination at both ends including providing &amp; fixing RJ 11 outlet, faceplate and mounting box complete of modular type (where 2 such points are shown, 2 such wires shall be provided) This work includes providing PVC conduits in chases from the raceway to the point. ( 1 each for branch manger, assistant branch manager &amp; server room)</t>
  </si>
  <si>
    <t>nos.</t>
  </si>
  <si>
    <t>Supplying, laying, effecting terminations, testing and commissioning of 0.51mm dia Cu. Conductor, twisted , colour coded with polythene capor barrier, telephone cables in the existing tray or in conduit including providing &amp;fixing conduit pipe or cable tray as required from building tag block to the floor as required.</t>
  </si>
  <si>
    <t>(a)</t>
  </si>
  <si>
    <t>1x10 pair armoured cable from telephone connection in the premises to the crone box</t>
  </si>
  <si>
    <t>rmt</t>
  </si>
  <si>
    <t>(b)</t>
  </si>
  <si>
    <t>Supplying &amp; fixing 20 pair krone tag block with enclosure.</t>
  </si>
  <si>
    <t>DATA SYSTEM - CONDUITING &amp; CABLING</t>
  </si>
  <si>
    <t>Supply of CAT-6 Dlink Patch Cord 7 ft</t>
  </si>
  <si>
    <t>Supply of CAT-6  DLink Patch Cord 3 ft</t>
  </si>
  <si>
    <t>Supply/Fixing  of CAT-6 Jack Panel 24 Port</t>
  </si>
  <si>
    <t>TOTAL</t>
  </si>
  <si>
    <t>Rmt</t>
  </si>
  <si>
    <t>Providing and laying  UTP CAT 6 data cable for nodes through  25mm dia PVC conduit through floor, wall and partitions etc including all necessary materials from main Hub to building tag block (BSNL)</t>
  </si>
  <si>
    <t>Supply,laying,connection &amp; testing of light,fan point, wiring by 2x1.5mmsq(2x3/.029) +1x1mmsq PVC insulated, multistrand single core copper conductor FRLS   wire maintating the colour code as per direction in PVC conduite of 20mm with ISI mark 1.5mm thickness to conceal in wall partition mending good the damage, complete with PVC circular box, bend to be done as per drawaing including 3 point ceiling rows  wherever required GI saddle to be used for fixing,metal flexiable/PVC flexiable pipe may use if requied in partition wall. All PVC  pipes should be with ISI mark. No joints will be allowed inside pipe,light, fan &amp; plug point complete with modular type switch plate &amp; MS box . rate Including the main circuite line 2x2.5mmsq+1x1.5mmsq earth PVc insulated Cu. Wire from DB to switch board ,maintaining the colour code. Circuite line for lighting switch board &amp; 6Amps plug board are to be drawn from lighting DB to Lighting board &amp; plug point board (independent ), 6/16 Amps plug point line are to be draw from power DB.as per DBschedule /SLD</t>
  </si>
  <si>
    <t>(c)</t>
  </si>
  <si>
    <t>(d)</t>
  </si>
  <si>
    <t>Out door type glow sign board wiring :-</t>
  </si>
  <si>
    <t>SUB:- DATA SYSTEM &amp; TELEPHONE WIRING</t>
  </si>
  <si>
    <t xml:space="preserve">Supply and Installation of  Moduler type 20A plug &amp; socket housed in  for UPS output control </t>
  </si>
  <si>
    <t>Supply and installation of modular type 3 nos 6A multi pin sockets with 2 nos 6A one way switch  with indicator housed in MS box to be fixed in partitions or concealed in wall. The box shall be painted with 2 coats of enamel paint over a coat of red oxide primer  including making  connections complete the rate inclusive  of Supplying and running of 3 runs of  2.5 sq.mm UPS DB's to individual powerstation through .(looping 2  sets of 3X6 A socket outlet in one circuit / or as per SLD the following size of 660 volts grade, Finolex brand PVC insulated wire (For UPS point only).)</t>
  </si>
  <si>
    <t xml:space="preserve">Earthing </t>
  </si>
  <si>
    <t>Supply and fixing 25 Amps  3-pin modular socket with 25 Amp one way switch with indicator (near AC indoor unit) housed in manufacturers MS powder coated box to be concealed in wall includding Wiring  using  2R 6.0 sqmm &amp; single run of 2.5 sqmm PVC insulated multi stranded single core copper conductor FRLS wire in 25mm PVC conduit to be laid in floor, partitions, etc complete with all accessories. (for split  AC units) -(from Stabilzer to IDU)Supply.</t>
  </si>
  <si>
    <t xml:space="preserve">Supply and fixing 25 Amp - 3 pin metal clad socket with plug controlled by a 25 Amp SP MCB (for Ac wall mounted stabilizers) housed in manufacturers MS powder coated box to be concealed in wall including Wiring using  2R 6.0  sqmm &amp; single run of 2.5 sqmm PVC insulated multi stranded single core copper conductor FRLS wire in 25mm PVC conduit to be laid in floor, partitions, etc complete with all accessories. (for split  AC units)   from AC DB to Stablizer </t>
  </si>
  <si>
    <t xml:space="preserve"> - Do -  3.5 x 16 sqmm with 02 nos 8 SWG bear GI.wire  as running earth. for Light D.B</t>
  </si>
  <si>
    <t xml:space="preserve"> - Do -  3.5 x  25 sqmmth with 02 nos 8 SWG bear GI.wire  as running earth.  for POWER &amp; A.C D.B  and  UPS </t>
  </si>
  <si>
    <t>ELECTRICAL FITTINGS (S/I/T/C</t>
  </si>
  <si>
    <t>S/I/T/C  of  Fixture recessed type  2'-0" x 2'-0" Philips cat. no. (RC380B G2 LED 28S 4000 PSD OD WH) PHILIPS MAKE.</t>
  </si>
  <si>
    <t>S/I/T/C 225 mm dia heavey duty Exhust fan 230 volt A.C.( EPC / Crompton make).</t>
  </si>
  <si>
    <t>I</t>
  </si>
  <si>
    <t>II</t>
  </si>
  <si>
    <t xml:space="preserve">Door &amp;Accessories </t>
  </si>
  <si>
    <t xml:space="preserve">Supply and fixing 20A - 3 pin metal clad socket with plug controlled by a 20A SP MCB (for Ac wall mounted stabilizers) housed in manufacturers MS powder coated box to be concealed in wall including Wiring using  2R 4.0  sqmm &amp; single run of 2.5 sqmm PVC insulated multi stranded single core copper conductor FRLS wire in 25mm PVC conduit to be laid in floor, partitions, etc complete with all accessories. (for split  AC units)   from AC DB to Stablizer </t>
  </si>
  <si>
    <t>Sub Total I</t>
  </si>
  <si>
    <t>sub total II</t>
  </si>
  <si>
    <t xml:space="preserve">sub total III </t>
  </si>
  <si>
    <t>Sub Total IV</t>
  </si>
  <si>
    <t xml:space="preserve">Table  &amp; Funiture </t>
  </si>
  <si>
    <t>Other Miscellaneous Items</t>
  </si>
  <si>
    <t>Sub Total VI</t>
  </si>
  <si>
    <t>Sub Total  V</t>
  </si>
  <si>
    <t>Sub Total VII</t>
  </si>
  <si>
    <t>S/I/T/C  of  36" CEILING FAN WHITE COLOUR(ORIENT/KHAITAN)</t>
  </si>
  <si>
    <t>Doors &amp; Accessories</t>
  </si>
  <si>
    <t>Table &amp; Furniture</t>
  </si>
  <si>
    <t>Cabinet/ Cupboards</t>
  </si>
  <si>
    <t>Cabinet &amp; Cupboards</t>
  </si>
  <si>
    <t>Other Miscellaneous work</t>
  </si>
  <si>
    <t>False/Suspended ceiling</t>
  </si>
  <si>
    <t>Working Counters</t>
  </si>
  <si>
    <t>Eletrical works,DBs,wiring etc</t>
  </si>
  <si>
    <t>Acs  electrification :-</t>
  </si>
  <si>
    <t xml:space="preserve">Supply laying fixing main power with 50mm sq 3.5 core PVC insulated,PVC sheated Alu.Conductor, 1100 v. grade armoured cable complete with 02 nos 8 SWG bear GI.wire  as running earth   .( Meter panel to Main Panel &amp; Dgset  to Main Panel </t>
  </si>
  <si>
    <t>Eletrical Lighting &amp; fixtures</t>
  </si>
  <si>
    <t xml:space="preserve">Sub Total </t>
  </si>
  <si>
    <t>Partitions (Solid/Glazed,Partial glazed )</t>
  </si>
  <si>
    <t>III</t>
  </si>
  <si>
    <t xml:space="preserve"> Supply and installation of modular type 2 nos 6A &amp; multi pin sockets with 2 nos 6 Amp one way switch housed in MS box to be fixed in partitions or concealed in wall. The box shall be painted with 2 coats of enamel paint over a coat of red oxide primer including wiring for Raw power socket outlet using          2 R runs of  2.50 Sqmm and single run of 1.5 sqmm PVC   insulated multi stranded single core copper conductor FRLS wire in 20mm PVC conduit to be laid in floor, partitions, etc. complete with all accessories (looping 2 sets of 2x6A socket outlet in one circuit- from  DB)  (Raw power). for counter</t>
  </si>
  <si>
    <t>Supply and installation modular type 16A, 5-pin socket with 16A one way switch housed in MS box to be fixed in partitions or concealed in wall. The box shall be painted with 2 coats of enamel paint over a coat of red oxide primer , the rate shall include wiring fusing  2R 4.0 sqmm &amp; single run of 2.5 sqmm PVC insulated multi stranded single core copper conductor FRLS wire in 25mm PVC conduit to be laid in floor, partitions, etc complete with all accessories (for line printer : or optional).(upto 2 independent plug points can be taken in one circuit)</t>
  </si>
  <si>
    <t>Wiring (2x2.5mmsq+1x1.5mmsq  from  power DBs) for independant 6A multi pin socket along with 6A modular type switches housed in painted MS box (upto 3 independent plug points can be taken in one circuit).  For Fan</t>
  </si>
  <si>
    <t xml:space="preserve">AMOUNT </t>
  </si>
  <si>
    <t>Partition (Solidl/Partial Glazed/Glazed/low partition</t>
  </si>
  <si>
    <t>Gypsum Board Blocked Partition</t>
  </si>
  <si>
    <t>A</t>
  </si>
  <si>
    <t>Providing and applying pop on wall &amp; column as  per required and to give a smooth surface as per approval of the Architect .</t>
  </si>
  <si>
    <t>SFT</t>
  </si>
  <si>
    <r>
      <t>Full ht. Glazed Partition</t>
    </r>
    <r>
      <rPr>
        <u/>
        <sz val="12"/>
        <color theme="1"/>
        <rFont val="Times New Roman"/>
        <family val="1"/>
      </rPr>
      <t xml:space="preserve"> :-</t>
    </r>
    <r>
      <rPr>
        <sz val="12"/>
        <color theme="1"/>
        <rFont val="Times New Roman"/>
        <family val="1"/>
      </rPr>
      <t xml:space="preserve"> Item same as 2.1, and 8 mm thick clear Modi float glass above 1'-0" / 3’-0” &amp; up to 7’-0” fixed with steam beech wood beading of finished size 1½” x 1” all along the edge. All edge-to-edge glass joint to be machine cut and polished and sealed with silicon sealant. Joint shall be located strictly as shown in the drawing. All exposed woodwork to be melamine polished. Item includes frosted/striped/ designer glass film of 3M, Avery Dennison or equivalent ( basic rate of film Rs. 50/ sq.ft.) on existing glass as per manufacturer’s specification. </t>
    </r>
    <r>
      <rPr>
        <b/>
        <u/>
        <sz val="12"/>
        <color theme="1"/>
        <rFont val="Times New Roman"/>
        <family val="1"/>
      </rPr>
      <t>All as per the design and instructions Bank.</t>
    </r>
  </si>
  <si>
    <r>
      <t xml:space="preserve">Low Ht /Half Ht Semi Glazed : </t>
    </r>
    <r>
      <rPr>
        <sz val="12"/>
        <color theme="1"/>
        <rFont val="Times New Roman"/>
        <family val="1"/>
      </rPr>
      <t xml:space="preserve">Same as Item no 2.1  but and above Low ht or Half height as per design including </t>
    </r>
    <r>
      <rPr>
        <b/>
        <sz val="12"/>
        <color theme="1"/>
        <rFont val="Times New Roman"/>
        <family val="1"/>
      </rPr>
      <t xml:space="preserve">10 mm </t>
    </r>
    <r>
      <rPr>
        <sz val="12"/>
        <color theme="1"/>
        <rFont val="Times New Roman"/>
        <family val="1"/>
      </rPr>
      <t xml:space="preserve">Tempered /Toughned glass with edges polished to be used. All other specs same as item no 3, Edges of the partition to be covered with 3"x1.5" Steam beach wood duly mela mine polished moulding. 38 mm thick flush door : wicket gate  also shall be included  for a measurment   </t>
    </r>
    <r>
      <rPr>
        <b/>
        <u/>
        <sz val="12"/>
        <color theme="1"/>
        <rFont val="Times New Roman"/>
        <family val="1"/>
      </rPr>
      <t>All as per the design and instructions Bank.</t>
    </r>
  </si>
  <si>
    <t>SUB:- ELECTRICAL WORKS</t>
  </si>
  <si>
    <t>S.NO</t>
  </si>
  <si>
    <t>SUMMARY (BRANCH)</t>
  </si>
  <si>
    <t>R.FT.</t>
  </si>
  <si>
    <t xml:space="preserve">Supply, fabricating,assembling,internal- connection, testing &amp; connceting with incomming, out going power cables &amp; lines as required to complete the job of cubical type electrical panal made from 14SWG  CRC. M.S. sheet with proper earthing terminal(Nut- bolt &amp;washer) 02 No.outside of panal, same nut- bolt to tighten with internal earth busbar of panal situated inside loose wire box(on top portion of  panel) On top side of panel  cable entry arragement to be done for incomming &amp; out going of lines. Painting  powder coating electrical grey/ seimensgrey to be done.one 6"x4" enamal type 440Volt Danger board to fix up on main panal bus-bar cover, components are as follows :-All switches are front handle operated &amp; all MCB knob should be visual, all component to provide in separate compartment only DBs  in one compartment.                                                             </t>
  </si>
  <si>
    <t xml:space="preserve">Incomer - 100A 4P MCCB 25Ka with adjustable thermal &amp; Magnetic trip unit -1 Nos </t>
  </si>
  <si>
    <t xml:space="preserve">OUTGOINGS - </t>
  </si>
  <si>
    <t>63 Amps 4 pole MCB.  = 04 Nos.(AC &amp; Power DB,ATM ,UPS,spare )                                                               40 Amp 4 Pole MCB :2 nos   (Lighting DB,Spare)                                                                       25 Amps DP MCB       =  02 Nos.( sign board , Fire Alarm)                                                                             Amps Meter 0-100 Amps with 3 Nos. CT &amp; selector switch 96x96mm                    01 Set (Changeover should be ON-LOAD type.)</t>
  </si>
  <si>
    <t xml:space="preserve">100Amps 4pole Cu. Bus Bar.  01 Set.                                                                              100Amps 4 pole Change over switch.  01 No.                                                                   100 Amps  FP MCCB 25KA  as Gen - Set main incoming 01 NO.                                                                 </t>
  </si>
  <si>
    <t>Volt meter 0-500volt A.C. 50 Hz.96x96mm  with selector switch. AE make.n         01 Set</t>
  </si>
  <si>
    <t>20mmdia LED indicator lamp               06 Nos.</t>
  </si>
  <si>
    <t>02 Amps Sliding Fuse.                          06 Set.</t>
  </si>
  <si>
    <t>(to set on bus bar cover).                    01 No.</t>
  </si>
  <si>
    <t xml:space="preserve">Cable entry from top &amp; bottom - removable gland plates (bottom at 2 points) c/w powder coated Grey paint (two coats) with name labels for all incoming &amp; outgoing feeders. The panel shall be complete in all respects including all accessories such as earthing bus, Air ventilators, lifting hooks etc. </t>
  </si>
  <si>
    <t xml:space="preserve"> Main Panel (wall Mounted Type)</t>
  </si>
  <si>
    <t xml:space="preserve">POWER DB &amp; AC DB. Make standard/Legrand/ABB </t>
  </si>
  <si>
    <t>6 way TPN MCB DB with</t>
  </si>
  <si>
    <t xml:space="preserve">63 TP&amp;N MCB as main </t>
  </si>
  <si>
    <t>16Amps SP MCB - 9 Nos+32AMPS SP X9 NOS.</t>
  </si>
  <si>
    <t>including  Neutral Bar.                     01 Set</t>
  </si>
  <si>
    <t xml:space="preserve">LIGHTING DB Make standard/Legrand/ABB </t>
  </si>
  <si>
    <t xml:space="preserve">63A TP&amp;N MCB as main </t>
  </si>
  <si>
    <t xml:space="preserve">16 Amps SP MCB - 03 Nos.+ </t>
  </si>
  <si>
    <t>10 Amps SP MCB - 09 Nos.</t>
  </si>
  <si>
    <t>Including Neutral Bar.                          01 Set</t>
  </si>
  <si>
    <t>sub total I</t>
  </si>
  <si>
    <t>S/I/T/C SURFACE &amp; WALL MOUNTED LED BETTEN, (BN150W LED13S - 6500 PSE OD GR</t>
  </si>
  <si>
    <t>S/I/T/C Round down light Philips cat. no. (DN193B LED12S - 3000 PUS WH S1</t>
  </si>
  <si>
    <t>S/I/T/C  RC 380B LED 32S -6500 L120W 30 PSU OD PHILIPS MAKE</t>
  </si>
  <si>
    <t>NOS.</t>
  </si>
  <si>
    <t xml:space="preserve">SUB TOTAL </t>
  </si>
  <si>
    <t>TOTAL FOR ELECTRICAL WORK (B)</t>
  </si>
  <si>
    <t>RATE (Rs.)</t>
  </si>
  <si>
    <t>AMOUNT (Rs.)</t>
  </si>
  <si>
    <t>b</t>
  </si>
  <si>
    <t>c</t>
  </si>
  <si>
    <t>.</t>
  </si>
  <si>
    <t>LS</t>
  </si>
  <si>
    <t xml:space="preserve">TAKE OF SHEET </t>
  </si>
  <si>
    <t xml:space="preserve">FALSE CEILING </t>
  </si>
  <si>
    <t>L</t>
  </si>
  <si>
    <t>H</t>
  </si>
  <si>
    <t>W</t>
  </si>
  <si>
    <t>TOTAL AREA</t>
  </si>
  <si>
    <t xml:space="preserve">SAY </t>
  </si>
  <si>
    <t>10mm thk toughened clear float glass</t>
  </si>
  <si>
    <t xml:space="preserve">STORE ROOM </t>
  </si>
  <si>
    <t>SUB:- AC WORK</t>
  </si>
  <si>
    <r>
      <rPr>
        <b/>
        <u/>
        <sz val="12"/>
        <color theme="1"/>
        <rFont val="Times New Roman"/>
        <family val="1"/>
      </rPr>
      <t>SOFT BOARD / NOTICE BOARD :</t>
    </r>
    <r>
      <rPr>
        <sz val="12"/>
        <color theme="1"/>
        <rFont val="Times New Roman"/>
        <family val="1"/>
      </rPr>
      <t xml:space="preserve">- Providing and fixing soft board with necessary framework with  12mm BWR plywood on top  12 jolly board to be fixed  finished with fabric @Rs80 , with necessary mouldings duly polished along the periferi. </t>
    </r>
    <r>
      <rPr>
        <b/>
        <u/>
        <sz val="12"/>
        <color theme="1"/>
        <rFont val="Times New Roman"/>
        <family val="1"/>
      </rPr>
      <t>All as per the design and instructions Bank.</t>
    </r>
  </si>
  <si>
    <r>
      <t xml:space="preserve">150x100mm enamal </t>
    </r>
    <r>
      <rPr>
        <b/>
        <sz val="10"/>
        <color theme="1"/>
        <rFont val="Times New Roman"/>
        <family val="1"/>
      </rPr>
      <t>Danger</t>
    </r>
    <r>
      <rPr>
        <sz val="10"/>
        <color theme="1"/>
        <rFont val="Times New Roman"/>
        <family val="1"/>
      </rPr>
      <t xml:space="preserve"> board 440 volt.</t>
    </r>
  </si>
  <si>
    <r>
      <t xml:space="preserve">8 Way SPN  MCB DB with 'C" curve MCBs. </t>
    </r>
    <r>
      <rPr>
        <b/>
        <sz val="10"/>
        <color theme="1"/>
        <rFont val="Times New Roman"/>
        <family val="1"/>
      </rPr>
      <t>Incoming :</t>
    </r>
    <r>
      <rPr>
        <sz val="10"/>
        <color theme="1"/>
        <rFont val="Times New Roman"/>
        <family val="1"/>
      </rPr>
      <t xml:space="preserve"> 1 No. 40A DP MCB    </t>
    </r>
    <r>
      <rPr>
        <b/>
        <sz val="10"/>
        <color theme="1"/>
        <rFont val="Times New Roman"/>
        <family val="1"/>
      </rPr>
      <t xml:space="preserve">                                                           Outgoing : </t>
    </r>
    <r>
      <rPr>
        <sz val="10"/>
        <color theme="1"/>
        <rFont val="Times New Roman"/>
        <family val="1"/>
      </rPr>
      <t xml:space="preserve">6 Nos 6/10A SPO MCBs Make standard/Legrand/ABB </t>
    </r>
  </si>
  <si>
    <r>
      <rPr>
        <b/>
        <sz val="10"/>
        <color theme="1"/>
        <rFont val="Times New Roman"/>
        <family val="1"/>
      </rPr>
      <t xml:space="preserve">Supplying and earthing of </t>
    </r>
    <r>
      <rPr>
        <sz val="10"/>
        <color theme="1"/>
        <rFont val="Times New Roman"/>
        <family val="1"/>
      </rPr>
      <t xml:space="preserve">: 600mmX600mmX3mm electrolytic copper plate connected to a 40mmX3000mm "B" class GI pipe by means of 4 no. "L" clamps with stainless steel bolts and nuts and washers, buried under the ground with one run of 25mmX3mm copper flat connected to the copper plate by means of 2 no. stainless steel bolts and nuts and washers run along the pipe upto the top and connected to a suitable clamp fastened to the earth pipe at every one meter length. The earth pipe should have 10mm holes at 150 mm apart along the length all round.The above said assembly should be installed in an earth pit of size 750 mmX750mmX 3250mm and filled with charcoal and salt mixed with sand in alternate layers of 150mm each upto a height of 3000mm from the bottom.The outgoing 10 sq.m insulated copper wire in PVC conduit to be connected directly to the earth flat from the bottom of the pipe by means of a steel bolt, nuts and washers.The cost of digging the pit, backfilling and shifting the debris shall also be included. (Mainteance free earthing with 10 years warranty &amp; necessary certificate to be provided                                                                                                              </t>
    </r>
  </si>
  <si>
    <t xml:space="preserve">Branch work </t>
  </si>
  <si>
    <r>
      <t>Wiring for computer networking from I/O hub to computer workstation with  UTP Cat -6 computer cable including providing ferrules at both ends and termination at both ends including providing &amp; fixing frame for with shutter , RJ 45 outlet, faceplate and mounting box complete of modular type, This work includes providing PVC conduits</t>
    </r>
    <r>
      <rPr>
        <b/>
        <sz val="10"/>
        <color theme="1"/>
        <rFont val="Times New Roman"/>
        <family val="1"/>
      </rPr>
      <t xml:space="preserve"> ( 1/2" , 3/4" size  or as required)</t>
    </r>
    <r>
      <rPr>
        <sz val="10"/>
        <color theme="1"/>
        <rFont val="Times New Roman"/>
        <family val="1"/>
      </rPr>
      <t xml:space="preserve"> in chases from the I/O hub to the point.The cost includes testing, commission etc complete</t>
    </r>
    <r>
      <rPr>
        <b/>
        <sz val="10"/>
        <color theme="1"/>
        <rFont val="Times New Roman"/>
        <family val="1"/>
      </rPr>
      <t>.Note : Do not run more than more than 3 wire in single pipe &amp;  should be concealed</t>
    </r>
  </si>
  <si>
    <t>BANKING HALL AREA (G.F.)</t>
  </si>
  <si>
    <r>
      <t>FALSE CEILING ( Gypboard) :-</t>
    </r>
    <r>
      <rPr>
        <sz val="12"/>
        <color theme="1"/>
        <rFont val="Times New Roman"/>
        <family val="1"/>
      </rPr>
      <t xml:space="preserve"> Providing and fixing Gypsum false ceiling  as per drawing including of providing and fixing G.I. Frame work shall comprise of G.I. perimeter channel (MF-6A) of size 0.50mm thick having one flange of 19.6mm and another flange shall be of size 29.6mm and a web of 26.6mm along with perimeter of ceiling, screw fixed to the beam to the required curvature with nylon sleeves and screws at not exceeding  610mm centers. Then suspending G.I. intermediate channel (MF-7) of size 45mm, 0.9mm thick with two flanges of 15mm each bent to the required curvature by cutting both its flanges. Suitable bracing to be provided where ever the flanges are cut with 0.9mm G.I. Flat and nuts and bolts at specific positions and thereafter at1220mm centers with ceiling angle of width 25mm x 10mm x 0.50mm thick fixed to soffit with G.I. cleats and steel expansion fasteners as per specification of India gypsum at a distance of 2'0" c/c both ways complete with 12.5mm board and all necessary perimeter channels etc. The joints to be properly mended with paper tapes and gypsum compound all complete. The boards are to be jointed and finished which includes filling and finishing the tapered and square edges of the boards with jointing compound and fiber tape suitable for Gypsum board. A layer up to of 3.00mm thickness of Veneer Plaster is applied followed by two coats of topcoat (primer) at the face of board to give smooth seamless finish. </t>
    </r>
    <r>
      <rPr>
        <b/>
        <u/>
        <sz val="12"/>
        <color theme="1"/>
        <rFont val="Times New Roman"/>
        <family val="1"/>
      </rPr>
      <t>2 or more coats of plastic emulsion paint (roller finish) of approved shade</t>
    </r>
    <r>
      <rPr>
        <sz val="12"/>
        <color theme="1"/>
        <rFont val="Times New Roman"/>
        <family val="1"/>
      </rPr>
      <t xml:space="preserve"> and make shall be applied. </t>
    </r>
    <r>
      <rPr>
        <b/>
        <u/>
        <sz val="12"/>
        <color theme="1"/>
        <rFont val="Times New Roman"/>
        <family val="1"/>
      </rPr>
      <t>The rate should include the full completion of the ceiling</t>
    </r>
    <r>
      <rPr>
        <sz val="12"/>
        <color theme="1"/>
        <rFont val="Times New Roman"/>
        <family val="1"/>
      </rPr>
      <t xml:space="preserve">. At the time of handing over the site all necessary repairing work to be considered if required. The work to be completed as per specification , approval of the bank. </t>
    </r>
    <r>
      <rPr>
        <b/>
        <u/>
        <sz val="12"/>
        <color theme="1"/>
        <rFont val="Times New Roman"/>
        <family val="1"/>
      </rPr>
      <t>No Drop or design(if any )will be considered as extra measurement</t>
    </r>
    <r>
      <rPr>
        <sz val="12"/>
        <color theme="1"/>
        <rFont val="Times New Roman"/>
        <family val="1"/>
      </rPr>
      <t xml:space="preserve"> </t>
    </r>
    <r>
      <rPr>
        <b/>
        <u/>
        <sz val="12"/>
        <color theme="1"/>
        <rFont val="Times New Roman"/>
        <family val="1"/>
      </rPr>
      <t>it will be considered flat ceiling</t>
    </r>
    <r>
      <rPr>
        <sz val="12"/>
        <color theme="1"/>
        <rFont val="Times New Roman"/>
        <family val="1"/>
      </rPr>
      <t xml:space="preserve">. (Only plan area to be measured for payment) .No extra payment will be made for the cutting of light points , stain glass,cove lighting etc. The measurement will be taken in one level , rate should include the drops also, no extra amount will be paid for the drops. </t>
    </r>
  </si>
  <si>
    <t>Providing &amp; fixing gypsum board partitions as per design with 1.0 mm thick G.I. sections of size 50 mm x 32 mm, provided at not more than 600 mm c/c and covered on both sides with 12.5 mm thick gypsum board using self drilling screws .  The partition should withstand its weight. The Joints between the Gypsum board shall be fixed with fiberglass joint mesh and finished with putty. All as per the design and instructions Architects &amp; Bank representative..</t>
  </si>
  <si>
    <r>
      <t xml:space="preserve">Glazed Paratition :Providing &amp; fixing </t>
    </r>
    <r>
      <rPr>
        <b/>
        <u/>
        <sz val="12"/>
        <color theme="1"/>
        <rFont val="Times New Roman"/>
        <family val="1"/>
      </rPr>
      <t>10mm thk toughened clear float glass</t>
    </r>
    <r>
      <rPr>
        <sz val="12"/>
        <color theme="1"/>
        <rFont val="Times New Roman"/>
        <family val="1"/>
      </rPr>
      <t xml:space="preserve"> to shape for front side of the cash counters including cutting the holes, and providing &amp; fixing TW beading polished and tinted to approved shade. (including SWO/Chief Casher front Glass)</t>
    </r>
  </si>
  <si>
    <r>
      <t xml:space="preserve">Supplying and fixing of Dorma / GEZE/  Dline / Hardwyn/Godrej  or approved equivalent  </t>
    </r>
    <r>
      <rPr>
        <b/>
        <sz val="12"/>
        <color theme="1"/>
        <rFont val="Times New Roman"/>
        <family val="1"/>
      </rPr>
      <t>Door Closer</t>
    </r>
    <r>
      <rPr>
        <sz val="12"/>
        <color theme="1"/>
        <rFont val="Times New Roman"/>
        <family val="1"/>
      </rPr>
      <t xml:space="preserve"> for wooden door for BM , Banking Hall, Chief Casher </t>
    </r>
  </si>
  <si>
    <r>
      <t xml:space="preserve">Supplying and fixing of </t>
    </r>
    <r>
      <rPr>
        <b/>
        <sz val="12"/>
        <color theme="1"/>
        <rFont val="Times New Roman"/>
        <family val="1"/>
      </rPr>
      <t>mortice door lock</t>
    </r>
    <r>
      <rPr>
        <sz val="12"/>
        <color theme="1"/>
        <rFont val="Times New Roman"/>
        <family val="1"/>
      </rPr>
      <t xml:space="preserve"> Hardwyn make HML-480 Lock Body 304 Stainless Steel. (in BM Cabin,store  room .)  Cash cabin cabin shall be </t>
    </r>
    <r>
      <rPr>
        <b/>
        <sz val="12"/>
        <color theme="1"/>
        <rFont val="Times New Roman"/>
        <family val="1"/>
      </rPr>
      <t xml:space="preserve"> Godrej Night Latch</t>
    </r>
    <r>
      <rPr>
        <sz val="12"/>
        <color theme="1"/>
        <rFont val="Times New Roman"/>
        <family val="1"/>
      </rPr>
      <t>.</t>
    </r>
  </si>
  <si>
    <r>
      <t xml:space="preserve">Supplying and fixing of </t>
    </r>
    <r>
      <rPr>
        <b/>
        <sz val="12"/>
        <color theme="1"/>
        <rFont val="Times New Roman"/>
        <family val="1"/>
      </rPr>
      <t>door Stopper</t>
    </r>
    <r>
      <rPr>
        <sz val="12"/>
        <color theme="1"/>
        <rFont val="Times New Roman"/>
        <family val="1"/>
      </rPr>
      <t xml:space="preserve"> SS Grade 304,HESSF-2C HARDWYN Make. </t>
    </r>
  </si>
  <si>
    <r>
      <rPr>
        <b/>
        <sz val="12"/>
        <color theme="1"/>
        <rFont val="Times New Roman"/>
        <family val="1"/>
      </rPr>
      <t xml:space="preserve">Semi Glazed Door (3'-3”x7'-0”) :- </t>
    </r>
    <r>
      <rPr>
        <sz val="12"/>
        <color theme="1"/>
        <rFont val="Times New Roman"/>
        <family val="1"/>
      </rPr>
      <t>Providing and fixing made in 35mm thick Flush door with 1mm lamination form both sides and 8mm plain glass with Etching / Acid texture border fixed with Steam beach molding duly melamine polished. 35mmX 12mm steam beach Lipping to be provided to all the edges of the door . Rate also to include the cost of</t>
    </r>
    <r>
      <rPr>
        <b/>
        <sz val="12"/>
        <color theme="1"/>
        <rFont val="Times New Roman"/>
        <family val="1"/>
      </rPr>
      <t xml:space="preserve"> Door Frame made  Steam beach wood fixed in partition or wall</t>
    </r>
    <r>
      <rPr>
        <sz val="12"/>
        <color theme="1"/>
        <rFont val="Times New Roman"/>
        <family val="1"/>
      </rPr>
      <t xml:space="preserve">.. Door Frame should be fixed properly to the Partitions, All Hardware should be of Brass / SS Brush finish with ISI mark. Hardware includes Concealed Door closer, Cylindrical Lock, Door stopper and other standard needs. All as per the design and instructions Bank. </t>
    </r>
  </si>
  <si>
    <t>POP (BANKING HALL)</t>
  </si>
  <si>
    <r>
      <rPr>
        <b/>
        <u/>
        <sz val="12"/>
        <color rgb="FF000000"/>
        <rFont val="Times New Roman"/>
        <family val="1"/>
      </rPr>
      <t>PAINTING PLASTIC PAINT :-</t>
    </r>
    <r>
      <rPr>
        <b/>
        <sz val="12"/>
        <color rgb="FF000000"/>
        <rFont val="Times New Roman"/>
        <family val="1"/>
      </rPr>
      <t xml:space="preserve"> A</t>
    </r>
    <r>
      <rPr>
        <sz val="12"/>
        <color rgb="FF000000"/>
        <rFont val="Times New Roman"/>
        <family val="1"/>
      </rPr>
      <t>pplying 2 Coat putty with primer and  Providing and applying Plastic emulsion paint (asian) of approved make and shade on walls  including scrapping off, preparing the base &amp; applying 3 or more coats of approved make, color and shade to give an even and smooth surface on new work including necessary scaffolding, coat of cement primer etc. all complete as per direction of Bank.</t>
    </r>
  </si>
  <si>
    <t xml:space="preserve">FULL HEIGHT SOLID PARTITION </t>
  </si>
  <si>
    <t>Low Ht /Half Ht Semi Glazed</t>
  </si>
  <si>
    <t xml:space="preserve">CASH SIDE PARTITION </t>
  </si>
  <si>
    <t xml:space="preserve">MANAGER SIDE </t>
  </si>
  <si>
    <t xml:space="preserve">CASH FRONT GLASS </t>
  </si>
  <si>
    <t xml:space="preserve">BRANCH ENTRY DOOR </t>
  </si>
  <si>
    <t xml:space="preserve">SIDE AND BACK UNIT </t>
  </si>
  <si>
    <t xml:space="preserve">OFFICER SIDE </t>
  </si>
  <si>
    <t xml:space="preserve">FULL HT. STORAGE </t>
  </si>
  <si>
    <t xml:space="preserve">MAIN ELECTRICAL PANEL  CABINET </t>
  </si>
  <si>
    <t xml:space="preserve">MAIN ELEC.PANEL </t>
  </si>
  <si>
    <t xml:space="preserve">SOFT BOARD &amp; NOTICE BOARD </t>
  </si>
  <si>
    <t>HALL AREA</t>
  </si>
  <si>
    <t xml:space="preserve">COUNTER SIDE </t>
  </si>
  <si>
    <t xml:space="preserve">GROUND FLOOR </t>
  </si>
  <si>
    <t>PAINT  (BANKING HALL)</t>
  </si>
  <si>
    <t xml:space="preserve">PANELING </t>
  </si>
  <si>
    <t xml:space="preserve">ENTRY BRANCH </t>
  </si>
  <si>
    <t>S &amp; F of Rope Light  with driver (Philips/ Bajaj/ Havells)</t>
  </si>
  <si>
    <t>Rmts.</t>
  </si>
  <si>
    <t xml:space="preserve">3-Star rated Hi-wall  split airconditioner of 2.0 TR capacity </t>
  </si>
  <si>
    <t>Each</t>
  </si>
  <si>
    <t xml:space="preserve">3-Star rated Hi-wall  split airconditioner of 1.5 TR capacity </t>
  </si>
  <si>
    <t xml:space="preserve">3-Star rated Hi-wall  split airconditioner of 1.0 TR capacity </t>
  </si>
  <si>
    <t xml:space="preserve">Copper Pipes </t>
  </si>
  <si>
    <r>
      <t xml:space="preserve">Charges for providing additional copper pipes (one circuit) for the above split units with necessary insulation and with adequate pvc insulated copper wire from indoor to outdoor units concealed and taken through beyond the standard  </t>
    </r>
    <r>
      <rPr>
        <b/>
        <sz val="11"/>
        <rFont val="Times New Roman"/>
        <family val="1"/>
      </rPr>
      <t>5 mtr</t>
    </r>
    <r>
      <rPr>
        <sz val="11"/>
        <rFont val="Times New Roman"/>
        <family val="1"/>
      </rPr>
      <t xml:space="preserve"> length.</t>
    </r>
  </si>
  <si>
    <t>DRAIN PIPING</t>
  </si>
  <si>
    <t>Charges for providing additional 25mm dia heavy duty PVC drain piping with all necessary fittings duly insulated with 9mm thick nitrile rubber pipe insulation drain pipe concealed / surface mounted and taken through wall / partition beyond the standard 5m length for the above split units.</t>
  </si>
  <si>
    <t>STABILIZERS</t>
  </si>
  <si>
    <r>
      <t xml:space="preserve">Supply, installation, testing and commissioning of wall mounting </t>
    </r>
    <r>
      <rPr>
        <b/>
        <sz val="11"/>
        <rFont val="Times New Roman"/>
        <family val="1"/>
      </rPr>
      <t>4KVA</t>
    </r>
    <r>
      <rPr>
        <sz val="11"/>
        <rFont val="Times New Roman"/>
        <family val="1"/>
      </rPr>
      <t xml:space="preserve"> stabilizers for 1.5Tr  &amp; 1.0Tr Hi-Wall Split  Air Conditioning units with input voltage range of 170-270 Volts and output 220 +/- 10% as required.</t>
    </r>
  </si>
  <si>
    <r>
      <t xml:space="preserve">Supply, installation, testing and commissioning of wall mounting </t>
    </r>
    <r>
      <rPr>
        <b/>
        <sz val="11"/>
        <rFont val="Times New Roman"/>
        <family val="1"/>
      </rPr>
      <t>5KVA stabilizers</t>
    </r>
    <r>
      <rPr>
        <sz val="11"/>
        <rFont val="Times New Roman"/>
        <family val="1"/>
      </rPr>
      <t xml:space="preserve"> for 2.0Tr Hi-Wall Split  / Cassette type Air Conditioning units with input voltage range of 170-270 Volts and output 220 +/- 10% as required.</t>
    </r>
  </si>
  <si>
    <t xml:space="preserve">Electrical Cable :-  </t>
  </si>
  <si>
    <t>Providing &amp; fixing of 2.5 Sqmm wiring  interconected electricalindoor &amp; outdoor unit as req. complete as per design &amp;  wiring between specification of manufacturer.</t>
  </si>
  <si>
    <t>Providing and fixing standard powder coated support brackets  &amp; including  grille gauge with locking arrangemnet for the above split / cassette units including fasteners and other accessories as required.</t>
  </si>
  <si>
    <t xml:space="preserve">For split air conditioner </t>
  </si>
  <si>
    <t xml:space="preserve"> AC work </t>
  </si>
  <si>
    <r>
      <rPr>
        <b/>
        <sz val="11"/>
        <rFont val="Times New Roman"/>
        <family val="1"/>
      </rPr>
      <t>Civil Work</t>
    </r>
    <r>
      <rPr>
        <sz val="11"/>
        <rFont val="Times New Roman"/>
        <family val="1"/>
      </rPr>
      <t xml:space="preserve"> For cutting Chisling Plastering of walls to conseal copper pipe, Drain pipe &amp; Electrical wire with plaster finish.</t>
    </r>
  </si>
  <si>
    <t>"</t>
  </si>
  <si>
    <t xml:space="preserve">COVE AREA </t>
  </si>
  <si>
    <t xml:space="preserve">LESS GRID CEILING </t>
  </si>
  <si>
    <r>
      <t xml:space="preserve">GRID FALSE CEILING ( 600mm X 600mm ):- </t>
    </r>
    <r>
      <rPr>
        <sz val="12"/>
        <color theme="1"/>
        <rFont val="Times New Roman"/>
        <family val="1"/>
      </rPr>
      <t xml:space="preserve">Providing and fixing suspended false ceilingconsisting of Armstrong/ Decophone or equivalent make 600mm x 600mm Tiles with tegular edges , </t>
    </r>
    <r>
      <rPr>
        <b/>
        <u/>
        <sz val="12"/>
        <color theme="1"/>
        <rFont val="Times New Roman"/>
        <family val="1"/>
      </rPr>
      <t>slim line suspension system grid</t>
    </r>
    <r>
      <rPr>
        <sz val="12"/>
        <color theme="1"/>
        <rFont val="Times New Roman"/>
        <family val="1"/>
      </rPr>
      <t>, Classic fine textured or approved pattern , on G.I frame work Complete in all respect as per manufacture’s specifications, designs and architect’s approval</t>
    </r>
    <r>
      <rPr>
        <b/>
        <u/>
        <sz val="12"/>
        <color theme="1"/>
        <rFont val="Times New Roman"/>
        <family val="1"/>
      </rPr>
      <t>. Rate quoted to include cost of providing support framework formed of perimeter channels for fixing light fixtures, AC grills/diffusers etc</t>
    </r>
    <r>
      <rPr>
        <sz val="12"/>
        <color theme="1"/>
        <rFont val="Times New Roman"/>
        <family val="1"/>
      </rPr>
      <t xml:space="preserve">. Also to provide concealed perimeter channel support as required to support modular grid ceiling sections at junction between gypboard false ceiling and modular grid tile ceiling.
</t>
    </r>
    <r>
      <rPr>
        <b/>
        <sz val="12"/>
        <color theme="1"/>
        <rFont val="Times New Roman"/>
        <family val="1"/>
      </rPr>
      <t>Rates to include Providing and fixing 50 mm Metal Axiom on periphery of Modular ceiling as per the design and details of the Architects.</t>
    </r>
  </si>
  <si>
    <t xml:space="preserve">GRID CEILING </t>
  </si>
  <si>
    <t xml:space="preserve">FULL HEIGHT GLAZED PARTITION </t>
  </si>
  <si>
    <t xml:space="preserve">MANAGER </t>
  </si>
  <si>
    <t>Providing &amp; fixing in position ACP (Aluminium Composite Panel) with framing of Aluminium Tube sections of min 1.5"x 1" and 20 gauge 2'-0" C/C both ways. ACP to be in 2' wide panels or distributed equally. Panels to be fixed to the frame with 3M or equi-valent adhesive. Joints to be finished with Silicon based sealant. Minimum ACP thickness-3 mm. Aluminum foil thickness to be min 0.25 mm on both sides. Alubond, Eurobond, Fujibond, Alcobond or equivalent ISO certified or approved brands to be used. White (IVORY) &amp; Blue  to be as per bank's approval. Additional Sections to be provided to fix the Indoor AC units. Both AC units to be installed near the machine area at the highest position. The rate shall be included for  providing  proper access panel for ATM power point and shall have  proper locking arrangement  for plug point  by provding additional framing. ( The measurement shall be made up to false ceiling).</t>
  </si>
  <si>
    <t xml:space="preserve">FAÇADE OF ENTRANCE DOOR </t>
  </si>
  <si>
    <t>IV</t>
  </si>
  <si>
    <t xml:space="preserve">MANAGER BACK </t>
  </si>
  <si>
    <t>S/F 24 Port D Link switch</t>
  </si>
  <si>
    <t xml:space="preserve">Size19" Rack 9U with Glass Door , Locking system Make: APW     </t>
  </si>
  <si>
    <t xml:space="preserve">12mm thick toughend  </t>
  </si>
  <si>
    <t xml:space="preserve">COUNTER </t>
  </si>
  <si>
    <r>
      <t xml:space="preserve">Providing &amp; fixing </t>
    </r>
    <r>
      <rPr>
        <b/>
        <sz val="12"/>
        <color theme="1"/>
        <rFont val="Times New Roman"/>
        <family val="1"/>
      </rPr>
      <t>12mm thick toughend fully Glass Partition</t>
    </r>
    <r>
      <rPr>
        <sz val="12"/>
        <color theme="1"/>
        <rFont val="Times New Roman"/>
        <family val="1"/>
      </rPr>
      <t xml:space="preserve"> in front of cabins for Manager and also Branch Front Entrance, glass fixed with S.S. clamps on sides and top &amp; S.S. u-channel in the ground as per detail drgs. and complete to the satisfaction of Architect/ Bank's Engineer. </t>
    </r>
  </si>
  <si>
    <t xml:space="preserve">MAIN ENTRANCE DOOR </t>
  </si>
  <si>
    <t xml:space="preserve">MAIN ENT. DOOR </t>
  </si>
  <si>
    <t>TEXT</t>
  </si>
  <si>
    <r>
      <rPr>
        <b/>
        <u/>
        <sz val="12"/>
        <color rgb="FF000000"/>
        <rFont val="Times New Roman"/>
        <family val="1"/>
      </rPr>
      <t xml:space="preserve">TEXTURE PAINT :- </t>
    </r>
    <r>
      <rPr>
        <sz val="12"/>
        <color rgb="FF000000"/>
        <rFont val="Times New Roman"/>
        <family val="1"/>
      </rPr>
      <t xml:space="preserve">Providing &amp; applying Texture Paint (Okios/ Dulux/ Asian)  in two or more shades as approved by Bank with roller &amp; spray, after preparing the base for the same as per manufacturer's specifcations etc. complete to the satisfaction of Architect/Bank's Engineer.
(Base Price of texture paint to be used to be Rs. 60/ sq.ft.).  </t>
    </r>
  </si>
  <si>
    <t xml:space="preserve">MAIN DOOR UPPER SIDE </t>
  </si>
  <si>
    <r>
      <rPr>
        <b/>
        <sz val="12"/>
        <color theme="1"/>
        <rFont val="Times New Roman"/>
        <family val="1"/>
      </rPr>
      <t xml:space="preserve">Semi Glazed Door (3'-0”x7'-0”) :- </t>
    </r>
    <r>
      <rPr>
        <sz val="12"/>
        <color theme="1"/>
        <rFont val="Times New Roman"/>
        <family val="1"/>
      </rPr>
      <t>Providing and fixing made in 35mm thick Flush door with 1mm lamination form both sides and 8mm plain glass with Etching / Acid texture border fixed with Steam beach molding duly melamine polished. 35mmX 12mm steam beach Lipping to be provided to all the edges of the door . Rate also to include the cost of</t>
    </r>
    <r>
      <rPr>
        <b/>
        <sz val="12"/>
        <color theme="1"/>
        <rFont val="Times New Roman"/>
        <family val="1"/>
      </rPr>
      <t xml:space="preserve"> Door Frame made  Steam beach wood fixed in partition or wall</t>
    </r>
    <r>
      <rPr>
        <sz val="12"/>
        <color theme="1"/>
        <rFont val="Times New Roman"/>
        <family val="1"/>
      </rPr>
      <t xml:space="preserve">.. Door Frame should be fixed properly to the Partitions, All Hardware should be of Brass / SS Brush finish with ISI mark. Hardware includes Concealed Door closer, Cylindrical Lock, Door stopper and other standard needs. All as per the design and instructions Bank. </t>
    </r>
  </si>
  <si>
    <r>
      <rPr>
        <b/>
        <sz val="12"/>
        <color theme="1"/>
        <rFont val="Times New Roman"/>
        <family val="1"/>
      </rPr>
      <t xml:space="preserve">MAIN ENTRANCE  DOOR </t>
    </r>
    <r>
      <rPr>
        <sz val="12"/>
        <color theme="1"/>
        <rFont val="Times New Roman"/>
        <family val="1"/>
      </rPr>
      <t>: Providing and fixing front Frameless Patch Fitting Door with 12mm thick toughened  glass with frame less glass fittings joining 2 glass &amp; double action floor springs (Hettich/Dorma/Godrej) as per design. The item includes providing and fixing S.S. handle  not less than 600mm long on both side of glass, locks and fittings (Haffle/ Hettich/ Ozone) as per the manufacturer's specifications etc. complete to the satisfaction of Architect/ Bank's Engineer.</t>
    </r>
  </si>
  <si>
    <t>BANKING HALL AREA</t>
  </si>
  <si>
    <t xml:space="preserve">MAIN DOOR SIDE </t>
  </si>
  <si>
    <r>
      <rPr>
        <b/>
        <sz val="12"/>
        <color theme="1"/>
        <rFont val="Times New Roman"/>
        <family val="1"/>
      </rPr>
      <t>Solid Doors ( 3'-0” &amp; 2'-6" x7'-0”):-</t>
    </r>
    <r>
      <rPr>
        <sz val="12"/>
        <color theme="1"/>
        <rFont val="Times New Roman"/>
        <family val="1"/>
      </rPr>
      <t xml:space="preserve"> Same as above (3.5),  but the Door Frame should of  best quality steam beech wood of with out Glass. Instead of glass, matching laminate on plywood  to be used for maintaining uniform appearance. All as per the design and instructions Bank. </t>
    </r>
  </si>
  <si>
    <t xml:space="preserve">ENT. PILLAR </t>
  </si>
  <si>
    <r>
      <rPr>
        <b/>
        <sz val="10"/>
        <color rgb="FF000000"/>
        <rFont val="Times New Roman"/>
        <family val="1"/>
      </rPr>
      <t>Earthing installation as per I.E. rule conforming</t>
    </r>
    <r>
      <rPr>
        <sz val="10"/>
        <rFont val="Times New Roman"/>
        <family val="1"/>
      </rPr>
      <t xml:space="preserve">
to IS 3043-1987 or its latest amendent by making earth station with 600x600x3mm(mini-mun) thick copper plate electrode to be installed such that is top edge shall be at a minimum depth of 3.3mts below ground level after preparation of ground with charcoal, sand ,&amp; salt, connecting the 25x3mm thick copper lead in strip (upto 10 mts length) by bolting and brazing to the copper plate complete with Brass bolt of suitable length double nuts &amp; washer including supply  &amp; fixing of 50mm dia 2.3Mts long partly perforated G.I.  Pipe with funnel  for watering arragment.
</t>
    </r>
    <r>
      <rPr>
        <b/>
        <sz val="10"/>
        <rFont val="Times New Roman"/>
        <family val="1"/>
      </rPr>
      <t>N.B :- The Copper plate to be buried under 3.3Mts depth from ground level, including C.I. Pit 300x300mm with necessary brick wall ( For UPS earthing).</t>
    </r>
  </si>
  <si>
    <t xml:space="preserve">Supply of Air cooled  Hi  Wall  Split  AC  type Units Comprising Of: (3 STAR)  </t>
  </si>
  <si>
    <t xml:space="preserve">SAFE ROOM </t>
  </si>
  <si>
    <t xml:space="preserve">P.OFFICER </t>
  </si>
  <si>
    <t xml:space="preserve">PANTRY </t>
  </si>
  <si>
    <t xml:space="preserve">BANKING HALL </t>
  </si>
  <si>
    <r>
      <t xml:space="preserve">S/I/T/C  </t>
    </r>
    <r>
      <rPr>
        <b/>
        <sz val="10"/>
        <color theme="1"/>
        <rFont val="Times New Roman"/>
        <family val="1"/>
      </rPr>
      <t>Metal body Wall mountaing fan</t>
    </r>
    <r>
      <rPr>
        <sz val="10"/>
        <color theme="1"/>
        <rFont val="Times New Roman"/>
        <family val="1"/>
      </rPr>
      <t xml:space="preserve"> 450 mm dia 230 volt A.C.  </t>
    </r>
  </si>
  <si>
    <t xml:space="preserve">UPS ROOM </t>
  </si>
  <si>
    <t xml:space="preserve">Uninstalling existing Split AC from the existing Branch  and reinstalling the same in new Branch with proper servicing, Gas Charging and any other relater work to make the Acs fully functional/operational, complete to the satisfaction of the architect. </t>
  </si>
  <si>
    <r>
      <t xml:space="preserve">Providing and fixing Chief  Cash Counter in split-levels 18” (1140mm) and 2’-6” (height 750mm) wide each. Upper levels having 19mm thick Granite with approved adhesive to </t>
    </r>
    <r>
      <rPr>
        <b/>
        <sz val="12"/>
        <color rgb="FF000000"/>
        <rFont val="Times New Roman"/>
        <family val="1"/>
      </rPr>
      <t>19mm thick Extreme Density High Moisture Resistance (EDHMR)</t>
    </r>
    <r>
      <rPr>
        <sz val="12"/>
        <color indexed="8"/>
        <rFont val="Times New Roman"/>
        <family val="1"/>
      </rPr>
      <t xml:space="preserve">. Edges of 18” wide counter shall be double with matching Corian and shall be rounded and machine polished. Lower tier shall be made of </t>
    </r>
    <r>
      <rPr>
        <b/>
        <sz val="12"/>
        <color rgb="FF000000"/>
        <rFont val="Times New Roman"/>
        <family val="1"/>
      </rPr>
      <t>19mm thick Extreme Density High Moisture Resistance (EDHMR)</t>
    </r>
    <r>
      <rPr>
        <sz val="12"/>
        <color indexed="8"/>
        <rFont val="Times New Roman"/>
        <family val="1"/>
      </rPr>
      <t xml:space="preserve"> wood finished in 1.5mm thick laminate. Exposed edge having steam beech wood edging of size 1 ½” x 1”. Vertical face shall have </t>
    </r>
    <r>
      <rPr>
        <b/>
        <sz val="12"/>
        <color rgb="FF000000"/>
        <rFont val="Times New Roman"/>
        <family val="1"/>
      </rPr>
      <t>19mm thick Extreme Density High Moisture Resistance (EDHMR)</t>
    </r>
    <r>
      <rPr>
        <sz val="12"/>
        <color indexed="8"/>
        <rFont val="Times New Roman"/>
        <family val="1"/>
      </rPr>
      <t xml:space="preserve">  over pine wood framework as per requirement of design. All exposed surfaces shall be finished with 1.0mm thick laminate of approved shade and colour. </t>
    </r>
    <r>
      <rPr>
        <sz val="12"/>
        <rFont val="Times New Roman"/>
        <family val="1"/>
      </rPr>
      <t xml:space="preserve">
1 no. prefabricated metal computer key board tray including drawer slides 12.5” x 22” tray with 14” telescopic slides including L – brackets for securing to the table top. Chest of drawers (size 1’-4” x 2’-0” x 2’- 5”) made of </t>
    </r>
    <r>
      <rPr>
        <b/>
        <sz val="12"/>
        <rFont val="Times New Roman"/>
        <family val="1"/>
      </rPr>
      <t>19mm thick Extreme Density High Moisture Resistance (EDHMR)</t>
    </r>
    <r>
      <rPr>
        <sz val="12"/>
        <rFont val="Times New Roman"/>
        <family val="1"/>
      </rPr>
      <t xml:space="preserve"> having three drawers finished with 1.0mm thick Laminate on all sides. Each drawer shall have locking system and 6” long S.S. brushed finished handle, drawer slides etc. of approved make. All exposed edges of  ply wood  sealed with Steam beech wood beading of size ¼” x ¾”. All beading and exposed wood shall be melamine polished and non-laminate surface to be enamel painted. </t>
    </r>
    <r>
      <rPr>
        <b/>
        <sz val="12"/>
        <rFont val="Times New Roman"/>
        <family val="1"/>
      </rPr>
      <t>Item includes readymade metal powder coated CPU trolley</t>
    </r>
    <r>
      <rPr>
        <sz val="12"/>
        <rFont val="Times New Roman"/>
        <family val="1"/>
      </rPr>
      <t xml:space="preserve">, grommet, footrest for each seat. All complete as per approval and instructions of the Architect / employer.The rate also include providing and fixing painting a </t>
    </r>
    <r>
      <rPr>
        <b/>
        <sz val="12"/>
        <rFont val="Times New Roman"/>
        <family val="1"/>
      </rPr>
      <t>foot rest</t>
    </r>
    <r>
      <rPr>
        <sz val="12"/>
        <rFont val="Times New Roman"/>
        <family val="1"/>
      </rPr>
      <t xml:space="preserve"> using hard wood 100 x 25mm size 1st class seasoned country frame. Payment will be made only on the centerline measurement. The rate shall include the cost of providing skirting of 100mm wide lined with 1.0mm thk laminate and providing &amp; fixing a border at top of 100mm wide lined with 1.0mm thk laminate comlpete. </t>
    </r>
  </si>
  <si>
    <r>
      <t xml:space="preserve">Providing and fixing staff counter/SWO  in split-levels 1’-0” (920mm)  and 2’-6” (750 mm)wide each. Upper levels having </t>
    </r>
    <r>
      <rPr>
        <b/>
        <sz val="12"/>
        <color rgb="FF000000"/>
        <rFont val="Times New Roman"/>
        <family val="1"/>
      </rPr>
      <t xml:space="preserve">19 mm thick Granite </t>
    </r>
    <r>
      <rPr>
        <sz val="12"/>
        <color indexed="8"/>
        <rFont val="Times New Roman"/>
        <family val="1"/>
      </rPr>
      <t xml:space="preserve">with full round edges glued with approved adhesive to </t>
    </r>
    <r>
      <rPr>
        <b/>
        <sz val="12"/>
        <color rgb="FF000000"/>
        <rFont val="Times New Roman"/>
        <family val="1"/>
      </rPr>
      <t xml:space="preserve">19mm thick Extreme Density High Moisture Resistance (EDHMR) </t>
    </r>
    <r>
      <rPr>
        <sz val="12"/>
        <color indexed="8"/>
        <rFont val="Times New Roman"/>
        <family val="1"/>
      </rPr>
      <t xml:space="preserve">top (Basic rate of Granite Rs. 180/- Sq.ft. i/c taxes and transportation). Lower tier shall be made of </t>
    </r>
    <r>
      <rPr>
        <b/>
        <sz val="12"/>
        <color rgb="FF000000"/>
        <rFont val="Times New Roman"/>
        <family val="1"/>
      </rPr>
      <t xml:space="preserve">19mm thick Extreme Density High Moisture Resistance (EDHMR) </t>
    </r>
    <r>
      <rPr>
        <sz val="12"/>
        <color indexed="8"/>
        <rFont val="Times New Roman"/>
        <family val="1"/>
      </rPr>
      <t xml:space="preserve">  and finished in 1.5mm thick laminate. Working top having steam beech wood edging of size 1 ½” x 1”. Vertical face shall have </t>
    </r>
    <r>
      <rPr>
        <b/>
        <sz val="12"/>
        <color rgb="FF000000"/>
        <rFont val="Times New Roman"/>
        <family val="1"/>
      </rPr>
      <t>19mm thick Extreme Density High Moisture Resistance (EDHMR)</t>
    </r>
    <r>
      <rPr>
        <sz val="12"/>
        <color indexed="8"/>
        <rFont val="Times New Roman"/>
        <family val="1"/>
      </rPr>
      <t xml:space="preserve">  over pine wood framework as per requirement of design. All exposed edges of  ply wood  sealed with Steam beech wood beading of size ¼” x ¾”. All exposed surfaces shall be finished with 1.0mm thick laminate of approved shade. </t>
    </r>
    <r>
      <rPr>
        <sz val="12"/>
        <rFont val="Times New Roman"/>
        <family val="1"/>
      </rPr>
      <t xml:space="preserve">
The item includes Chest of drawers (size 1’-4” x 2’-0” x 2’- 5”) made of 19mm thick Extreme Density High Moisture Resistance (EDHMR)  having One drawers at top and a storage cabinet below having shutters of  19mm thick Extreme Density High Moisture Resistance (EDHMR) finished with 1.0mm thick Laminate on all sides. 1 no. prefabricated metal computer key board tray including  drawer slides 12.5” x 22” tray with 14” telescopic slides including L – brackets for securing to the table top for each seat.  All beading and exposed wood shall be melamine polished and non-laminate surface to be enamel painted.  Item includes 1’-3” high 12mm thick  toughned glass above upper tier and readymade metal powder </t>
    </r>
    <r>
      <rPr>
        <sz val="12"/>
        <color indexed="8"/>
        <rFont val="Times New Roman"/>
        <family val="1"/>
      </rPr>
      <t xml:space="preserve">coated CPU trolley, grommet, foot rest for each seat.  All complete as per approval and instructions of the Architect   / employer.The rate also include providing and fixing painting a foot rest using hard wood 100 x 25mm size 1st class seasoned country frame. Payment will be made only on the centerline measurement. The rate shall include the cost of providing skirting of 100mm wide lined with 1.0mm thk laminate and providing &amp; fixing a border at top of 100mm wide lined with 1.0mm thk laminate comlpete. </t>
    </r>
  </si>
  <si>
    <t xml:space="preserve">FRONT &amp; STAFF COUNTER </t>
  </si>
  <si>
    <r>
      <rPr>
        <b/>
        <u/>
        <sz val="12"/>
        <color theme="1"/>
        <rFont val="Times New Roman"/>
        <family val="1"/>
      </rPr>
      <t>MANAGER TABLE ( Size:- 6'-0" x 3'-0") ht. 2'-6" :-</t>
    </r>
    <r>
      <rPr>
        <u/>
        <sz val="12"/>
        <color theme="1"/>
        <rFont val="Times New Roman"/>
        <family val="1"/>
      </rPr>
      <t xml:space="preserve"> </t>
    </r>
    <r>
      <rPr>
        <sz val="12"/>
        <color theme="1"/>
        <rFont val="Times New Roman"/>
        <family val="1"/>
      </rPr>
      <t xml:space="preserve">Providing and fixing tables made out of </t>
    </r>
    <r>
      <rPr>
        <b/>
        <sz val="12"/>
        <color theme="1"/>
        <rFont val="Times New Roman"/>
        <family val="1"/>
      </rPr>
      <t>19mm thick Extreme Density High Moisture Resistance (EDHMR)</t>
    </r>
    <r>
      <rPr>
        <sz val="12"/>
        <color theme="1"/>
        <rFont val="Times New Roman"/>
        <family val="1"/>
      </rPr>
      <t xml:space="preserve"> over hard wood frame work finished with 1.5mm thick laminate of approved shade. Top having steam beech wood edging of size 2” x 1 ¾”. 10mm thick clear float glass with beveled edges shall be provided on the finished to </t>
    </r>
    <r>
      <rPr>
        <b/>
        <sz val="12"/>
        <color theme="1"/>
        <rFont val="Times New Roman"/>
        <family val="1"/>
      </rPr>
      <t>19mm thick Extreme Density High Moisture Resistance (EDHMR)</t>
    </r>
    <r>
      <rPr>
        <sz val="12"/>
        <color theme="1"/>
        <rFont val="Times New Roman"/>
        <family val="1"/>
      </rPr>
      <t xml:space="preserve"> of approved make cladded with 1mm thk. laminate ( color with vertical grain) as per design in all visible areas. All the exposed edges to be covered with wooden steam beech lippings and mouldings duly malamine polish. The drawers to be made out of </t>
    </r>
    <r>
      <rPr>
        <b/>
        <sz val="12"/>
        <color theme="1"/>
        <rFont val="Times New Roman"/>
        <family val="1"/>
      </rPr>
      <t>19mm thick Extreme Density High Moisture Resistance (EDHMR)</t>
    </r>
    <r>
      <rPr>
        <sz val="12"/>
        <color theme="1"/>
        <rFont val="Times New Roman"/>
        <family val="1"/>
      </rPr>
      <t xml:space="preserve"> with 1.0 mm laminate finish in the front , and bottom to be made out of  </t>
    </r>
    <r>
      <rPr>
        <b/>
        <sz val="12"/>
        <color theme="1"/>
        <rFont val="Times New Roman"/>
        <family val="1"/>
      </rPr>
      <t>6mm thick Extreme Density High Moisture Resistance (EDHMR)</t>
    </r>
    <r>
      <rPr>
        <sz val="12"/>
        <color theme="1"/>
        <rFont val="Times New Roman"/>
        <family val="1"/>
      </rPr>
      <t xml:space="preserve"> and it should play in drawer sliding telescopic channels. The inside of the drawer  to be duly paint &amp;  Table back side wil be  1mm laminate. A leg rest to be provided duly polished made out of 3"x2" Wooden Section. A shutter to be made by </t>
    </r>
    <r>
      <rPr>
        <b/>
        <sz val="12"/>
        <color theme="1"/>
        <rFont val="Times New Roman"/>
        <family val="1"/>
      </rPr>
      <t>19mm thick Extreme Density High Moisture Resistance (EDHMR)</t>
    </r>
    <r>
      <rPr>
        <sz val="12"/>
        <color theme="1"/>
        <rFont val="Times New Roman"/>
        <family val="1"/>
      </rPr>
      <t xml:space="preserve">  cladded with 1.0mm laminate .The necessary locks handles to be provided in each drawers and shutters. 3" x 1/2" wooden  skiritng to be provided in all visible areas duly polished. The necessary wire managers(SS)  to be provided on the tables and provision for lights to be kept if required in the front of the table. All the exposed areas to be duly malamine polished The work to be completed as per design and approval of the Bank. The table should have key board tray and CPU Trolly to be Modular. </t>
    </r>
    <r>
      <rPr>
        <b/>
        <u/>
        <sz val="12"/>
        <color theme="1"/>
        <rFont val="Times New Roman"/>
        <family val="1"/>
      </rPr>
      <t>All as per the design and instructions Bank .</t>
    </r>
  </si>
  <si>
    <r>
      <rPr>
        <b/>
        <u/>
        <sz val="12"/>
        <color theme="1"/>
        <rFont val="Times New Roman"/>
        <family val="1"/>
      </rPr>
      <t>OFFICER TABLE   ( Size:- 5'-0", 4'-6" x 2'-6") ht. 2'-6" :-</t>
    </r>
    <r>
      <rPr>
        <u/>
        <sz val="12"/>
        <color theme="1"/>
        <rFont val="Times New Roman"/>
        <family val="1"/>
      </rPr>
      <t xml:space="preserve"> </t>
    </r>
    <r>
      <rPr>
        <sz val="12"/>
        <color theme="1"/>
        <rFont val="Times New Roman"/>
        <family val="1"/>
      </rPr>
      <t xml:space="preserve">Providing and fixing tables made out of </t>
    </r>
    <r>
      <rPr>
        <b/>
        <sz val="12"/>
        <color theme="1"/>
        <rFont val="Times New Roman"/>
        <family val="1"/>
      </rPr>
      <t>19mm thick Extreme Density High Moisture Resistance (EDHMR)</t>
    </r>
    <r>
      <rPr>
        <sz val="12"/>
        <color theme="1"/>
        <rFont val="Times New Roman"/>
        <family val="1"/>
      </rPr>
      <t xml:space="preserve"> over hard wood frame work finished with 1.5mm thick laminate of approved shade. Top having steam beech wood edging of size 2” x 1 ¾”. 10mm thick clear float glass with beveled edges shall be provided on the finished to </t>
    </r>
    <r>
      <rPr>
        <b/>
        <sz val="12"/>
        <color theme="1"/>
        <rFont val="Times New Roman"/>
        <family val="1"/>
      </rPr>
      <t>19mm thick Extreme Density High Moisture Resistance (EDHMR)</t>
    </r>
    <r>
      <rPr>
        <sz val="12"/>
        <color theme="1"/>
        <rFont val="Times New Roman"/>
        <family val="1"/>
      </rPr>
      <t xml:space="preserve"> of approved make cladded with 1mm thk. laminate ( color with vertical grain) as per design in all visible areas. All the exposed edges to be covered with wooden steam beech lippings and mouldings duly malamine polish. The drawers to be made out of </t>
    </r>
    <r>
      <rPr>
        <b/>
        <sz val="12"/>
        <color theme="1"/>
        <rFont val="Times New Roman"/>
        <family val="1"/>
      </rPr>
      <t>19mm thick Extreme Density High Moisture Resistance (EDHMR)</t>
    </r>
    <r>
      <rPr>
        <sz val="12"/>
        <color theme="1"/>
        <rFont val="Times New Roman"/>
        <family val="1"/>
      </rPr>
      <t xml:space="preserve"> with 1.0 mm laminate finish in the front , and bottom to be made out of  </t>
    </r>
    <r>
      <rPr>
        <b/>
        <sz val="12"/>
        <color theme="1"/>
        <rFont val="Times New Roman"/>
        <family val="1"/>
      </rPr>
      <t xml:space="preserve">6mm thick Extreme Density High Moisture Resistance (EDHMR) </t>
    </r>
    <r>
      <rPr>
        <sz val="12"/>
        <color theme="1"/>
        <rFont val="Times New Roman"/>
        <family val="1"/>
      </rPr>
      <t xml:space="preserve">and it should play in drawer sliding telescopic channels. The inside of the drawer  to be duly paint &amp;  Table back side wil be  1mm laminate. A leg rest to be provided duly polished made out of 3"x2" Wooden Section. A shutter to be made by </t>
    </r>
    <r>
      <rPr>
        <b/>
        <sz val="12"/>
        <color theme="1"/>
        <rFont val="Times New Roman"/>
        <family val="1"/>
      </rPr>
      <t>19mm thick Extreme Density High Moisture Resistance (EDHMR)</t>
    </r>
    <r>
      <rPr>
        <sz val="12"/>
        <color theme="1"/>
        <rFont val="Times New Roman"/>
        <family val="1"/>
      </rPr>
      <t xml:space="preserve">  cladded with 1.0mm laminate .The necessary locks handles to be provided in each drawers and shutters. 3" x 1/2" wooden  skiritng to be provided in all visible areas duly polished. The necessary wire managers(SS)  to be provided on the tables and provision for lights to be kept if required in the front of the table. All the exposed areas to be duly malamine polished The work to be completed as per design and approval of the Bank. The table should have key board tray and CPU Trolly to be Modular. All as per the design and instructions Bank .</t>
    </r>
  </si>
  <si>
    <r>
      <rPr>
        <b/>
        <sz val="12"/>
        <color theme="1"/>
        <rFont val="Times New Roman"/>
        <family val="1"/>
      </rPr>
      <t>SERVER  TABLEE &amp; UTILITY COUNTER ( 2'-0" WIDE ) :</t>
    </r>
    <r>
      <rPr>
        <sz val="12"/>
        <color theme="1"/>
        <rFont val="Times New Roman"/>
        <family val="1"/>
      </rPr>
      <t xml:space="preserve">- Providing and fixing of Utility//Server Counter 2'-0" wide top made up of </t>
    </r>
    <r>
      <rPr>
        <b/>
        <sz val="12"/>
        <color theme="1"/>
        <rFont val="Times New Roman"/>
        <family val="1"/>
      </rPr>
      <t>19mm thick Extreme Density High Moisture Resistance (EDHMR)</t>
    </r>
    <r>
      <rPr>
        <sz val="12"/>
        <color theme="1"/>
        <rFont val="Times New Roman"/>
        <family val="1"/>
      </rPr>
      <t xml:space="preserve"> pasted on 1.0 mm thk. laminate. The Top of table will be finish with 1.00 thk laminate.all hardware fittings fixtures etc. The drawers to be made out of </t>
    </r>
    <r>
      <rPr>
        <b/>
        <sz val="12"/>
        <color theme="1"/>
        <rFont val="Times New Roman"/>
        <family val="1"/>
      </rPr>
      <t>19mm thick Extreme Density High Moisture Resistance (EDHMR)</t>
    </r>
    <r>
      <rPr>
        <sz val="12"/>
        <color theme="1"/>
        <rFont val="Times New Roman"/>
        <family val="1"/>
      </rPr>
      <t xml:space="preserve"> with 1.0 mm laminate finish in the front ,sides to be made out of </t>
    </r>
    <r>
      <rPr>
        <b/>
        <sz val="12"/>
        <color theme="1"/>
        <rFont val="Times New Roman"/>
        <family val="1"/>
      </rPr>
      <t>19mm thick Extreme Density High Moisture Resistance (EDHMR)</t>
    </r>
    <r>
      <rPr>
        <sz val="12"/>
        <color theme="1"/>
        <rFont val="Times New Roman"/>
        <family val="1"/>
      </rPr>
      <t xml:space="preserve"> and bottom to be made out of </t>
    </r>
    <r>
      <rPr>
        <b/>
        <sz val="12"/>
        <color theme="1"/>
        <rFont val="Times New Roman"/>
        <family val="1"/>
      </rPr>
      <t>6mm  thick Extreme Density High Moisture Resistance (EDHMR)</t>
    </r>
    <r>
      <rPr>
        <sz val="12"/>
        <color theme="1"/>
        <rFont val="Times New Roman"/>
        <family val="1"/>
      </rPr>
      <t xml:space="preserve"> and it should play in drawer sliding telescopic channels. The inside of the drawer  to be duly paint. All exposed edges to have wooden lipping stained to match the desk and melamine finished.Design and detail of the table shall be as per  design. (As per Site, Designing of Table and specification may be Changed). The works to include a keyboard try and CPU trolly to be modular. All as per the design and instructions Bank. (S.S. Finish Lock &amp; Handle to be included )</t>
    </r>
  </si>
  <si>
    <r>
      <rPr>
        <b/>
        <sz val="12"/>
        <color theme="1"/>
        <rFont val="Times New Roman"/>
        <family val="1"/>
      </rPr>
      <t>SIDE AND BACK UNIT :-</t>
    </r>
    <r>
      <rPr>
        <sz val="12"/>
        <color theme="1"/>
        <rFont val="Times New Roman"/>
        <family val="1"/>
      </rPr>
      <t xml:space="preserve"> Providing and fixing Side Unit/ Back unit 400 mm depth   made out of </t>
    </r>
    <r>
      <rPr>
        <b/>
        <sz val="12"/>
        <color theme="1"/>
        <rFont val="Times New Roman"/>
        <family val="1"/>
      </rPr>
      <t>19mm thick Extreme Density High Moisture Resistance (EDHMR)</t>
    </r>
    <r>
      <rPr>
        <sz val="12"/>
        <color theme="1"/>
        <rFont val="Times New Roman"/>
        <family val="1"/>
      </rPr>
      <t xml:space="preserve">  finished with 1.0mm laminate  in all exposed areas and top shall be 1.5 mm thick  . The drawers to be made out of </t>
    </r>
    <r>
      <rPr>
        <b/>
        <sz val="12"/>
        <color theme="1"/>
        <rFont val="Times New Roman"/>
        <family val="1"/>
      </rPr>
      <t>19mm thick Extreme Density High Moisture Resistance (EDHMR)</t>
    </r>
    <r>
      <rPr>
        <sz val="12"/>
        <color theme="1"/>
        <rFont val="Times New Roman"/>
        <family val="1"/>
      </rPr>
      <t xml:space="preserve">  and  cladded with 1.0mm laminate  and bottom made out of </t>
    </r>
    <r>
      <rPr>
        <b/>
        <sz val="12"/>
        <color theme="1"/>
        <rFont val="Times New Roman"/>
        <family val="1"/>
      </rPr>
      <t>6mm thick Extreme Density High Moisture Resistance (EDHMR)</t>
    </r>
    <r>
      <rPr>
        <sz val="12"/>
        <color theme="1"/>
        <rFont val="Times New Roman"/>
        <family val="1"/>
      </rPr>
      <t xml:space="preserve"> duly painted in matching tone and it should play on drawer sliding channels . The shutters to be made out of </t>
    </r>
    <r>
      <rPr>
        <b/>
        <sz val="12"/>
        <color theme="1"/>
        <rFont val="Times New Roman"/>
        <family val="1"/>
      </rPr>
      <t>19mm thick Extreme Density High Moisture Resistance (EDHMR)</t>
    </r>
    <r>
      <rPr>
        <sz val="12"/>
        <color theme="1"/>
        <rFont val="Times New Roman"/>
        <family val="1"/>
      </rPr>
      <t xml:space="preserve"> wood  and should play on drawer sliding castors on powder coated channels. The necessary locks , handles, etc to be provided . 3" x1/2 wooden skirting to be provided duly polished as per matching tone all along the visible areas.</t>
    </r>
    <r>
      <rPr>
        <b/>
        <sz val="12"/>
        <color theme="1"/>
        <rFont val="Times New Roman"/>
        <family val="1"/>
      </rPr>
      <t xml:space="preserve"> Inside of the unit to be 1.0 thk laminate finish</t>
    </r>
    <r>
      <rPr>
        <sz val="12"/>
        <color theme="1"/>
        <rFont val="Times New Roman"/>
        <family val="1"/>
      </rPr>
      <t>. All the exposed edges of the boards/ply woods to be coverd with woden lippings/mouldings duly polished all complete. The work to be completed as per approval and specification of the Architect.</t>
    </r>
  </si>
  <si>
    <r>
      <rPr>
        <b/>
        <sz val="12"/>
        <color theme="1"/>
        <rFont val="Times New Roman"/>
        <family val="1"/>
      </rPr>
      <t xml:space="preserve">FULL &amp; LOW HT. STORAGE UNIT :- </t>
    </r>
    <r>
      <rPr>
        <sz val="12"/>
        <color theme="1"/>
        <rFont val="Times New Roman"/>
        <family val="1"/>
      </rPr>
      <t xml:space="preserve">Providing and fixing Full /Low height  Cabiner 400mm deep made out of </t>
    </r>
    <r>
      <rPr>
        <b/>
        <sz val="12"/>
        <color theme="1"/>
        <rFont val="Times New Roman"/>
        <family val="1"/>
      </rPr>
      <t>19mm thick Extreme Density High Moisture Resistance (EDHMR)</t>
    </r>
    <r>
      <rPr>
        <sz val="12"/>
        <color theme="1"/>
        <rFont val="Times New Roman"/>
        <family val="1"/>
      </rPr>
      <t xml:space="preserve">   finished with 1.0mm laminate  in all exposed areas . The Shutter to be made out of </t>
    </r>
    <r>
      <rPr>
        <b/>
        <sz val="12"/>
        <color theme="1"/>
        <rFont val="Times New Roman"/>
        <family val="1"/>
      </rPr>
      <t>19mm thick Extreme Density High Moisture Resistance (EDHMR)</t>
    </r>
    <r>
      <rPr>
        <sz val="12"/>
        <color theme="1"/>
        <rFont val="Times New Roman"/>
        <family val="1"/>
      </rPr>
      <t xml:space="preserve">  in the front cladded with 1.0mm laminate( color, vertical grain) . and bottom made out of </t>
    </r>
    <r>
      <rPr>
        <b/>
        <sz val="12"/>
        <color theme="1"/>
        <rFont val="Times New Roman"/>
        <family val="1"/>
      </rPr>
      <t>6mm thick Extreme Density High Moisture Resistance (EDHMR)</t>
    </r>
    <r>
      <rPr>
        <sz val="12"/>
        <color theme="1"/>
        <rFont val="Times New Roman"/>
        <family val="1"/>
      </rPr>
      <t xml:space="preserve"> duly painted in matching tone and shelves 1</t>
    </r>
    <r>
      <rPr>
        <b/>
        <sz val="12"/>
        <color theme="1"/>
        <rFont val="Times New Roman"/>
        <family val="1"/>
      </rPr>
      <t>9mm thick Extreme Density High Moisture Resistance (EDHMR)</t>
    </r>
    <r>
      <rPr>
        <sz val="12"/>
        <color theme="1"/>
        <rFont val="Times New Roman"/>
        <family val="1"/>
      </rPr>
      <t xml:space="preserve"> to fixed inside storage. The shutters to be made out of </t>
    </r>
    <r>
      <rPr>
        <b/>
        <sz val="12"/>
        <color theme="1"/>
        <rFont val="Times New Roman"/>
        <family val="1"/>
      </rPr>
      <t>19mm thick Extreme Density High Moisture Resistance (EDHMR)</t>
    </r>
    <r>
      <rPr>
        <sz val="12"/>
        <color theme="1"/>
        <rFont val="Times New Roman"/>
        <family val="1"/>
      </rPr>
      <t xml:space="preserve">  . The necessary locks , handles, etc to be provided . 3" x1/2 wooden skiritng to be provided duly polished as per matching tone all along the visible areas . Inside of the unit to be 1.0 thk laminate finish . All the exposed edeges of the boards/plywoods to be coverd with wooden lippings/mouldings duly polished all complete.All as per the design and instructions Bank</t>
    </r>
  </si>
  <si>
    <r>
      <rPr>
        <b/>
        <u/>
        <sz val="12"/>
        <color theme="1"/>
        <rFont val="Times New Roman"/>
        <family val="1"/>
      </rPr>
      <t xml:space="preserve">MAIN ELECTRICAL PANEL  CABINET </t>
    </r>
    <r>
      <rPr>
        <b/>
        <sz val="12"/>
        <color theme="1"/>
        <rFont val="Times New Roman"/>
        <family val="1"/>
      </rPr>
      <t>:-</t>
    </r>
    <r>
      <rPr>
        <sz val="12"/>
        <color theme="1"/>
        <rFont val="Times New Roman"/>
        <family val="1"/>
      </rPr>
      <t xml:space="preserve"> Providing and fixing of DB Shuttering formed of </t>
    </r>
    <r>
      <rPr>
        <b/>
        <sz val="12"/>
        <color theme="1"/>
        <rFont val="Times New Roman"/>
        <family val="1"/>
      </rPr>
      <t>19mm thick Extreme Density High Moisture Resistance (EDHMR)</t>
    </r>
    <r>
      <rPr>
        <sz val="12"/>
        <color theme="1"/>
        <rFont val="Times New Roman"/>
        <family val="1"/>
      </rPr>
      <t xml:space="preserve">  wood  shutters finished with laminate on outer surface </t>
    </r>
    <r>
      <rPr>
        <b/>
        <sz val="12"/>
        <color theme="1"/>
        <rFont val="Times New Roman"/>
        <family val="1"/>
      </rPr>
      <t>1.0 Thk. laminate finish</t>
    </r>
    <r>
      <rPr>
        <sz val="12"/>
        <color theme="1"/>
        <rFont val="Times New Roman"/>
        <family val="1"/>
      </rPr>
      <t xml:space="preserve"> on internal surface with wooden louvre perforation and necessary hardware complete as per details. </t>
    </r>
    <r>
      <rPr>
        <b/>
        <u/>
        <sz val="12"/>
        <color theme="1"/>
        <rFont val="Times New Roman"/>
        <family val="1"/>
      </rPr>
      <t>All as per the design and instructions Bank.</t>
    </r>
  </si>
  <si>
    <r>
      <rPr>
        <b/>
        <u/>
        <sz val="12"/>
        <color rgb="FF000000"/>
        <rFont val="Times New Roman"/>
        <family val="1"/>
      </rPr>
      <t xml:space="preserve">WALL PANELLING :- </t>
    </r>
    <r>
      <rPr>
        <sz val="12"/>
        <color rgb="FF000000"/>
        <rFont val="Times New Roman"/>
        <family val="1"/>
      </rPr>
      <t xml:space="preserve">Fabricating and fixing wall/column paneling, the framing shall  made out of aluminium hollow section of 65mm x 37mm size  1.5mm thick of JINDAL / INDAL at spacing not exceeding 600mm bothways (horizontal and vertical).  Paneling framework to be secured to wall surface/column surface.Paneling framework to be clad on one side with </t>
    </r>
    <r>
      <rPr>
        <b/>
        <sz val="12"/>
        <color rgb="FF000000"/>
        <rFont val="Times New Roman"/>
        <family val="1"/>
      </rPr>
      <t>9mm thick Extreme Density High Moisture Resistance (EDHMR)</t>
    </r>
    <r>
      <rPr>
        <sz val="12"/>
        <color rgb="FF000000"/>
        <rFont val="Times New Roman"/>
        <family val="1"/>
      </rPr>
      <t xml:space="preserve">  finished with 1.0mm thk laminate including skirting of 100mm high &amp; 12mm x 12mm groove at skirting level.</t>
    </r>
    <r>
      <rPr>
        <b/>
        <sz val="12"/>
        <color rgb="FF000000"/>
        <rFont val="Times New Roman"/>
        <family val="1"/>
      </rPr>
      <t xml:space="preserve"> </t>
    </r>
    <r>
      <rPr>
        <b/>
        <u/>
        <sz val="12"/>
        <color rgb="FF000000"/>
        <rFont val="Times New Roman"/>
        <family val="1"/>
      </rPr>
      <t>All as per the design and instructions Bank.</t>
    </r>
  </si>
  <si>
    <r>
      <rPr>
        <b/>
        <u/>
        <sz val="12"/>
        <color rgb="FF000000"/>
        <rFont val="Times New Roman"/>
        <family val="1"/>
      </rPr>
      <t xml:space="preserve">WRITING LEDGER &amp; CHEQUE &amp; SUGESTION BOX :- </t>
    </r>
    <r>
      <rPr>
        <sz val="12"/>
        <color rgb="FF000000"/>
        <rFont val="Times New Roman"/>
        <family val="1"/>
      </rPr>
      <t>Providing and fixing writing ledge as per design  minium 5 ft length made out 19mm comm. board with necessary grove patterns with 1.0mm laminate. 10mm thk machine polished glass to be provided on top of the writing ledge. Small boxes to be made out of 19mm thick Extreme Density High Moisture Resistance (EDHMR)   to be made on top of the writing ledge finished with 1.0 mm laminate, inside enamel painted and rate should be included  providing fixing of sugestion box &amp; Cheque deposit box as per approval of bank .The work to be completed as per design and approval of the architect.</t>
    </r>
  </si>
  <si>
    <t xml:space="preserve">PROJECT: INDIAN BANK AT SECTOR-06 DWARKA BRANCH. </t>
  </si>
  <si>
    <t xml:space="preserve">PROJECT: INDIAN BANK AT SECTOR-06 DWARKA BRANCH.  </t>
  </si>
  <si>
    <t xml:space="preserve"> TOTAL (I+II+III+IV)</t>
  </si>
  <si>
    <r>
      <t xml:space="preserve">Full ht. Solid Partition including flush door &amp; store room partition up to 8'-6" only  :- </t>
    </r>
    <r>
      <rPr>
        <sz val="12"/>
        <color theme="1"/>
        <rFont val="Times New Roman"/>
        <family val="1"/>
      </rPr>
      <t xml:space="preserve">Providing and fixing solid   partition , the  framing shall  made out of aluminium hollow section of 50mm x 50mm size  1.5mm thick of JINDAL / INDAL as internal frame structure placed horizontally &amp; vertically at max distance of 2’-0” x 2'-0" center to center. Fixing </t>
    </r>
    <r>
      <rPr>
        <b/>
        <u/>
        <sz val="12"/>
        <color theme="1"/>
        <rFont val="Times New Roman"/>
        <family val="1"/>
      </rPr>
      <t>11mm thick Extreme Density High Moisture Resistance (EDHMR)</t>
    </r>
    <r>
      <rPr>
        <sz val="12"/>
        <color theme="1"/>
        <rFont val="Times New Roman"/>
        <family val="1"/>
      </rPr>
      <t xml:space="preserve"> on both sides with 1.0mm thick laminate on top of approved shade with groove pattern as per instructions of Architect. The rate shall include the cost of providing skirting of 100mm wide lined with 1mm thk laminate and providing &amp; fixing a border at top of 100mm wide lined with 1mm thk laminate complete. Laminate Should be considered up to two or three color combination.  The edge beadings with steam beach wood should be finished with melamine polish if required, frame work above false ceiling done shall not be measured but contractor may factor it while quoting there rates as measurment up to false ceiling lvl.. The rate inclusive of  providing &amp; fixing of required   flush door  of 37mm thick approx. with 1.0mm th.laminate both side with steem beech wood  chowkhat of size 75mm x 65mm approx  and Item includes Heavy-duty SS ball bearing butt hinges 100 x 5.5 mm (4 Nos. per shutter) with screws etc.The shade of laminate  finish to be got approved from Bank. . All as per the design and instructions Bank.                                                                                                                            Note: - For the purpose of payment partition shall be measured including the area of door / door frames up to false ceiling height.
Framework shall be rigidly secured to floor, bottom of slab &amp; existing walls at 2’-0” c/c with dash fasteners.</t>
    </r>
  </si>
  <si>
    <r>
      <rPr>
        <b/>
        <sz val="10"/>
        <color theme="1"/>
        <rFont val="Times New Roman"/>
        <family val="1"/>
      </rPr>
      <t xml:space="preserve">UPS Main  DB </t>
    </r>
    <r>
      <rPr>
        <sz val="10"/>
        <color theme="1"/>
        <rFont val="Times New Roman"/>
        <family val="1"/>
      </rPr>
      <t>Supply, erection, testing and commissioning of three  phase 4 WAY, TPN MCB DB double door type with "C" Curve MCBs, IP 42 powder coated for UPS with                                                                                             63A 4P MCBs – 1No as INCOMER                                                                    32A TP MCBs – 4 Nos. as OUTGOING                                                                                                                                                                                    Including all interconnections &amp; accessories etc MAke standard/Legrand/ABB</t>
    </r>
  </si>
</sst>
</file>

<file path=xl/styles.xml><?xml version="1.0" encoding="utf-8"?>
<styleSheet xmlns="http://schemas.openxmlformats.org/spreadsheetml/2006/main">
  <numFmts count="7">
    <numFmt numFmtId="164" formatCode="_(&quot;$&quot;* #,##0.00_);_(&quot;$&quot;* \(#,##0.00\);_(&quot;$&quot;* &quot;-&quot;??_);_(@_)"/>
    <numFmt numFmtId="165" formatCode="_(* #,##0.00_);_(* \(#,##0.00\);_(* &quot;-&quot;??_);_(@_)"/>
    <numFmt numFmtId="166" formatCode="_(* #,##0.00_);_(* \(#,##0.00\);_(* \-??_);_(@_)"/>
    <numFmt numFmtId="167" formatCode="_ * #,##0.00_ ;_ * \-#,##0.00_ ;_ * \-??_ ;_ @_ "/>
    <numFmt numFmtId="168" formatCode="_-* #,##0.00&quot; €&quot;_-;\-* #,##0.00&quot; €&quot;_-;_-* \-??&quot; €&quot;_-;_-@_-"/>
    <numFmt numFmtId="169" formatCode="_([$€]* #,##0.00_);_([$€]* \(#,##0.00\);_([$€]* \-??_);_(@_)"/>
    <numFmt numFmtId="170" formatCode="0.0"/>
  </numFmts>
  <fonts count="55">
    <font>
      <sz val="10"/>
      <name val="Arial"/>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2"/>
      <name val="Arial"/>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b/>
      <sz val="10"/>
      <name val="Arial"/>
      <family val="2"/>
    </font>
    <font>
      <b/>
      <i/>
      <sz val="10"/>
      <name val="Arial"/>
      <family val="2"/>
    </font>
    <font>
      <sz val="10"/>
      <name val="Arial"/>
      <family val="2"/>
    </font>
    <font>
      <sz val="10"/>
      <name val="Helv"/>
      <charset val="204"/>
    </font>
    <font>
      <sz val="10"/>
      <color rgb="FF000000"/>
      <name val="Times New Roman"/>
      <family val="1"/>
    </font>
    <font>
      <sz val="11"/>
      <name val="ＭＳ Ｐゴシック"/>
      <family val="3"/>
      <charset val="128"/>
    </font>
    <font>
      <sz val="11"/>
      <color rgb="FF000000"/>
      <name val="Calibri"/>
      <family val="2"/>
      <charset val="204"/>
    </font>
    <font>
      <sz val="12"/>
      <color rgb="FF000000"/>
      <name val="Times New Roman"/>
      <family val="1"/>
    </font>
    <font>
      <b/>
      <sz val="12"/>
      <color rgb="FF000000"/>
      <name val="Times New Roman"/>
      <family val="1"/>
    </font>
    <font>
      <b/>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u/>
      <sz val="10"/>
      <color theme="1"/>
      <name val="Times New Roman"/>
      <family val="1"/>
    </font>
    <font>
      <b/>
      <u/>
      <sz val="10"/>
      <color theme="1"/>
      <name val="Times New Roman"/>
      <family val="1"/>
    </font>
    <font>
      <sz val="11"/>
      <name val="Arial"/>
      <family val="2"/>
    </font>
    <font>
      <b/>
      <sz val="11"/>
      <name val="Arial"/>
      <family val="2"/>
    </font>
    <font>
      <sz val="12"/>
      <color theme="1"/>
      <name val="Times New Roman"/>
      <family val="1"/>
    </font>
    <font>
      <b/>
      <u/>
      <sz val="12"/>
      <color theme="1"/>
      <name val="Times New Roman"/>
      <family val="1"/>
    </font>
    <font>
      <u/>
      <sz val="12"/>
      <color theme="1"/>
      <name val="Times New Roman"/>
      <family val="1"/>
    </font>
    <font>
      <b/>
      <u/>
      <sz val="11"/>
      <name val="Arial"/>
      <family val="2"/>
    </font>
    <font>
      <sz val="10"/>
      <name val="Verdana"/>
      <family val="2"/>
    </font>
    <font>
      <b/>
      <sz val="10"/>
      <name val="Verdana"/>
      <family val="2"/>
    </font>
    <font>
      <sz val="11"/>
      <name val="Times New Roman"/>
      <family val="1"/>
    </font>
    <font>
      <b/>
      <sz val="11"/>
      <name val="Times New Roman"/>
      <family val="1"/>
    </font>
    <font>
      <b/>
      <u/>
      <sz val="11"/>
      <name val="Times New Roman"/>
      <family val="1"/>
    </font>
    <font>
      <b/>
      <sz val="11"/>
      <name val="Arial Narrow"/>
      <family val="2"/>
    </font>
    <font>
      <sz val="11"/>
      <color theme="1"/>
      <name val="Arial Narrow"/>
      <family val="2"/>
    </font>
    <font>
      <b/>
      <sz val="10"/>
      <color theme="1"/>
      <name val="Verdana"/>
      <family val="2"/>
    </font>
    <font>
      <sz val="10"/>
      <color theme="1"/>
      <name val="Verdana"/>
      <family val="2"/>
    </font>
    <font>
      <b/>
      <sz val="12"/>
      <name val="Times New Roman"/>
      <family val="1"/>
    </font>
    <font>
      <sz val="12"/>
      <name val="Times New Roman"/>
      <family val="1"/>
    </font>
    <font>
      <b/>
      <u/>
      <sz val="12"/>
      <color rgb="FF000000"/>
      <name val="Times New Roman"/>
      <family val="1"/>
    </font>
    <font>
      <sz val="11"/>
      <color rgb="FFFF0000"/>
      <name val="Arial Narrow"/>
      <family val="2"/>
    </font>
    <font>
      <sz val="10"/>
      <name val="Times New Roman"/>
      <family val="1"/>
    </font>
    <font>
      <sz val="10"/>
      <color rgb="FFFF0000"/>
      <name val="Arial"/>
      <family val="2"/>
    </font>
    <font>
      <sz val="12"/>
      <color indexed="8"/>
      <name val="Times New Roman"/>
      <family val="1"/>
    </font>
    <font>
      <sz val="10"/>
      <color indexed="8"/>
      <name val="Times New Roman"/>
      <family val="1"/>
    </font>
    <font>
      <b/>
      <sz val="10"/>
      <name val="Times New Roman"/>
      <family val="1"/>
    </font>
  </fonts>
  <fills count="31">
    <fill>
      <patternFill patternType="none"/>
    </fill>
    <fill>
      <patternFill patternType="gray125"/>
    </fill>
    <fill>
      <patternFill patternType="solid">
        <fgColor indexed="26"/>
        <bgColor indexed="9"/>
      </patternFill>
    </fill>
    <fill>
      <patternFill patternType="solid">
        <fgColor indexed="31"/>
        <bgColor indexed="22"/>
      </patternFill>
    </fill>
    <fill>
      <patternFill patternType="solid">
        <fgColor indexed="29"/>
        <bgColor indexed="45"/>
      </patternFill>
    </fill>
    <fill>
      <patternFill patternType="solid">
        <fgColor indexed="9"/>
        <bgColor indexed="26"/>
      </patternFill>
    </fill>
    <fill>
      <patternFill patternType="solid">
        <fgColor indexed="47"/>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43"/>
        <bgColor indexed="26"/>
      </patternFill>
    </fill>
    <fill>
      <patternFill patternType="solid">
        <fgColor indexed="22"/>
        <bgColor indexed="31"/>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3"/>
        <bgColor indexed="52"/>
      </patternFill>
    </fill>
    <fill>
      <patternFill patternType="solid">
        <fgColor indexed="60"/>
        <bgColor indexed="25"/>
      </patternFill>
    </fill>
    <fill>
      <patternFill patternType="solid">
        <fgColor indexed="23"/>
        <bgColor indexed="55"/>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5"/>
        <bgColor indexed="23"/>
      </patternFill>
    </fill>
    <fill>
      <patternFill patternType="solid">
        <fgColor indexed="43"/>
      </patternFill>
    </fill>
    <fill>
      <patternFill patternType="solid">
        <fgColor indexed="13"/>
        <bgColor indexed="34"/>
      </patternFill>
    </fill>
    <fill>
      <patternFill patternType="solid">
        <fgColor rgb="FFFFFF00"/>
        <bgColor indexed="64"/>
      </patternFill>
    </fill>
    <fill>
      <patternFill patternType="solid">
        <fgColor rgb="FF92D050"/>
        <bgColor indexed="64"/>
      </patternFill>
    </fill>
  </fills>
  <borders count="7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thick">
        <color indexed="53"/>
      </bottom>
      <diagonal/>
    </border>
    <border>
      <left/>
      <right/>
      <top/>
      <bottom style="thick">
        <color indexed="29"/>
      </bottom>
      <diagonal/>
    </border>
    <border>
      <left/>
      <right/>
      <top/>
      <bottom style="medium">
        <color indexed="29"/>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style="medium">
        <color indexed="64"/>
      </right>
      <top/>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226">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4" fillId="13" borderId="1" applyNumberFormat="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13"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6" fillId="5" borderId="2"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0" fontId="7" fillId="26" borderId="3" applyNumberFormat="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8" fillId="0" borderId="0"/>
    <xf numFmtId="0" fontId="8" fillId="0" borderId="4"/>
    <xf numFmtId="0" fontId="9" fillId="6" borderId="2"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168"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169" fontId="18" fillId="0" borderId="0" applyFill="0" applyBorder="0" applyAlignment="0" applyProtection="0"/>
    <xf numFmtId="168" fontId="18" fillId="0" borderId="0" applyFill="0" applyBorder="0" applyAlignment="0" applyProtection="0"/>
    <xf numFmtId="168" fontId="18" fillId="0" borderId="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18" fillId="0" borderId="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9" fillId="12" borderId="2" applyNumberFormat="0" applyAlignment="0" applyProtection="0"/>
    <xf numFmtId="0" fontId="18" fillId="0" borderId="0"/>
    <xf numFmtId="0" fontId="9" fillId="27" borderId="2"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4" fontId="18" fillId="0" borderId="0" applyFont="0" applyFill="0" applyBorder="0" applyAlignment="0" applyProtection="0"/>
    <xf numFmtId="0" fontId="21" fillId="0" borderId="0"/>
    <xf numFmtId="0" fontId="22" fillId="0" borderId="0"/>
    <xf numFmtId="0" fontId="18" fillId="0" borderId="0"/>
    <xf numFmtId="0" fontId="18" fillId="0" borderId="0"/>
    <xf numFmtId="49" fontId="18" fillId="0" borderId="0"/>
    <xf numFmtId="49" fontId="18" fillId="0" borderId="0"/>
    <xf numFmtId="49" fontId="18" fillId="0" borderId="0"/>
    <xf numFmtId="0" fontId="1" fillId="0" borderId="0"/>
    <xf numFmtId="49" fontId="18" fillId="0" borderId="0"/>
    <xf numFmtId="0" fontId="18" fillId="0" borderId="0"/>
    <xf numFmtId="0" fontId="18" fillId="0" borderId="0"/>
    <xf numFmtId="49" fontId="18" fillId="0" borderId="0"/>
    <xf numFmtId="165" fontId="18" fillId="0" borderId="0" applyFont="0" applyFill="0" applyBorder="0" applyAlignment="0" applyProtection="0"/>
    <xf numFmtId="49" fontId="18" fillId="0" borderId="0"/>
    <xf numFmtId="0" fontId="18" fillId="0" borderId="0"/>
    <xf numFmtId="49" fontId="18" fillId="0" borderId="0"/>
    <xf numFmtId="49" fontId="18" fillId="0" borderId="0"/>
    <xf numFmtId="49" fontId="18" fillId="0" borderId="0"/>
    <xf numFmtId="0" fontId="2" fillId="0" borderId="0"/>
    <xf numFmtId="165" fontId="18" fillId="0" borderId="0" applyFont="0" applyFill="0" applyBorder="0" applyAlignment="0" applyProtection="0"/>
  </cellStyleXfs>
  <cellXfs count="412">
    <xf numFmtId="0" fontId="0" fillId="0" borderId="0" xfId="0"/>
    <xf numFmtId="0" fontId="16" fillId="0" borderId="0" xfId="1538" applyFont="1" applyAlignment="1">
      <alignment horizontal="center"/>
    </xf>
    <xf numFmtId="0" fontId="16" fillId="0" borderId="9" xfId="1538" applyFont="1" applyBorder="1" applyAlignment="1">
      <alignment horizontal="center"/>
    </xf>
    <xf numFmtId="0" fontId="0" fillId="0" borderId="4" xfId="1538" applyFont="1" applyBorder="1"/>
    <xf numFmtId="0" fontId="0" fillId="0" borderId="10" xfId="1538" applyFont="1" applyBorder="1"/>
    <xf numFmtId="0" fontId="16" fillId="28" borderId="11" xfId="1538" applyFont="1" applyFill="1" applyBorder="1" applyAlignment="1">
      <alignment horizontal="center"/>
    </xf>
    <xf numFmtId="0" fontId="16" fillId="28" borderId="12" xfId="1538" applyFont="1" applyFill="1" applyBorder="1" applyAlignment="1">
      <alignment horizontal="center"/>
    </xf>
    <xf numFmtId="0" fontId="0" fillId="0" borderId="9" xfId="1538" applyFont="1" applyBorder="1"/>
    <xf numFmtId="0" fontId="0" fillId="0" borderId="9" xfId="1538" applyFont="1" applyBorder="1" applyAlignment="1">
      <alignment horizontal="center"/>
    </xf>
    <xf numFmtId="2" fontId="0" fillId="0" borderId="4" xfId="1538" applyNumberFormat="1" applyFont="1" applyBorder="1" applyAlignment="1">
      <alignment horizontal="center"/>
    </xf>
    <xf numFmtId="0" fontId="0" fillId="0" borderId="10" xfId="1538" applyFont="1" applyBorder="1" applyAlignment="1">
      <alignment horizontal="center"/>
    </xf>
    <xf numFmtId="2" fontId="16" fillId="0" borderId="4" xfId="1538" applyNumberFormat="1" applyFont="1" applyBorder="1" applyAlignment="1">
      <alignment horizontal="center"/>
    </xf>
    <xf numFmtId="0" fontId="16" fillId="0" borderId="10" xfId="1538" applyFont="1" applyBorder="1" applyAlignment="1">
      <alignment horizontal="center"/>
    </xf>
    <xf numFmtId="2" fontId="16" fillId="0" borderId="0" xfId="1538" applyNumberFormat="1" applyFont="1" applyAlignment="1">
      <alignment horizontal="center"/>
    </xf>
    <xf numFmtId="2" fontId="0" fillId="0" borderId="0" xfId="1538" applyNumberFormat="1" applyFont="1"/>
    <xf numFmtId="2" fontId="0" fillId="0" borderId="0" xfId="1538" applyNumberFormat="1" applyFont="1" applyAlignment="1">
      <alignment horizontal="center"/>
    </xf>
    <xf numFmtId="0" fontId="0" fillId="0" borderId="0" xfId="1538" applyFont="1"/>
    <xf numFmtId="0" fontId="26" fillId="0" borderId="0" xfId="0" applyFont="1"/>
    <xf numFmtId="166" fontId="33" fillId="0" borderId="0" xfId="1207" applyFont="1" applyFill="1" applyBorder="1" applyAlignment="1" applyProtection="1">
      <alignment horizontal="center" vertical="center"/>
    </xf>
    <xf numFmtId="0" fontId="26" fillId="0" borderId="0" xfId="0" applyFont="1" applyAlignment="1">
      <alignment horizontal="center" vertical="center"/>
    </xf>
    <xf numFmtId="0" fontId="37" fillId="0" borderId="0" xfId="0" applyFont="1"/>
    <xf numFmtId="0" fontId="38" fillId="0" borderId="0" xfId="0" applyFont="1"/>
    <xf numFmtId="0" fontId="38" fillId="0" borderId="0" xfId="0" applyFont="1" applyAlignment="1">
      <alignment horizontal="center" vertical="top" wrapText="1"/>
    </xf>
    <xf numFmtId="0" fontId="37" fillId="0" borderId="0" xfId="0" applyFont="1" applyAlignment="1">
      <alignment horizontal="justify" vertical="top" wrapText="1"/>
    </xf>
    <xf numFmtId="0" fontId="37" fillId="0" borderId="0" xfId="0" applyFont="1" applyAlignment="1">
      <alignment horizontal="center" vertical="top" wrapText="1"/>
    </xf>
    <xf numFmtId="0" fontId="37" fillId="0" borderId="0" xfId="0" applyFont="1" applyAlignment="1">
      <alignment horizontal="center"/>
    </xf>
    <xf numFmtId="0" fontId="37" fillId="0" borderId="0" xfId="0" applyFont="1" applyAlignment="1">
      <alignment horizontal="center" vertical="top"/>
    </xf>
    <xf numFmtId="0" fontId="43" fillId="0" borderId="27" xfId="0" applyFont="1" applyBorder="1" applyAlignment="1">
      <alignment horizontal="center" vertical="center"/>
    </xf>
    <xf numFmtId="0" fontId="43" fillId="0" borderId="15" xfId="0" applyFont="1" applyBorder="1" applyAlignment="1">
      <alignment horizontal="left" vertical="center"/>
    </xf>
    <xf numFmtId="0" fontId="43" fillId="0" borderId="15" xfId="0" applyFont="1" applyBorder="1" applyAlignment="1">
      <alignment horizontal="center" vertical="center"/>
    </xf>
    <xf numFmtId="0" fontId="43" fillId="0" borderId="28" xfId="0" applyFont="1" applyBorder="1" applyAlignment="1">
      <alignment horizontal="center" vertical="center"/>
    </xf>
    <xf numFmtId="0" fontId="42" fillId="30" borderId="30" xfId="0" applyFont="1" applyFill="1" applyBorder="1" applyAlignment="1">
      <alignment horizontal="center" vertical="center"/>
    </xf>
    <xf numFmtId="0" fontId="42" fillId="30" borderId="17" xfId="0" applyFont="1" applyFill="1" applyBorder="1" applyAlignment="1">
      <alignment horizontal="left" vertical="center"/>
    </xf>
    <xf numFmtId="0" fontId="42" fillId="30" borderId="17" xfId="0" applyFont="1" applyFill="1" applyBorder="1" applyAlignment="1">
      <alignment horizontal="center" vertical="center"/>
    </xf>
    <xf numFmtId="0" fontId="42" fillId="30" borderId="26" xfId="0" applyFont="1" applyFill="1" applyBorder="1" applyAlignment="1">
      <alignment horizontal="center" vertical="center"/>
    </xf>
    <xf numFmtId="0" fontId="43" fillId="0" borderId="29" xfId="0" applyFont="1" applyBorder="1" applyAlignment="1">
      <alignment horizontal="center" vertical="center"/>
    </xf>
    <xf numFmtId="0" fontId="43" fillId="0" borderId="25" xfId="0" applyFont="1" applyBorder="1" applyAlignment="1">
      <alignment horizontal="left" vertical="center"/>
    </xf>
    <xf numFmtId="0" fontId="43" fillId="0" borderId="25" xfId="0" applyFont="1" applyBorder="1" applyAlignment="1">
      <alignment horizontal="center" vertical="center"/>
    </xf>
    <xf numFmtId="0" fontId="43" fillId="0" borderId="36" xfId="0" applyFont="1" applyBorder="1" applyAlignment="1">
      <alignment horizontal="center" vertical="center"/>
    </xf>
    <xf numFmtId="0" fontId="43" fillId="29" borderId="30" xfId="0" applyFont="1" applyFill="1" applyBorder="1" applyAlignment="1">
      <alignment horizontal="center" vertical="center"/>
    </xf>
    <xf numFmtId="0" fontId="43" fillId="29" borderId="17" xfId="0" applyFont="1" applyFill="1" applyBorder="1" applyAlignment="1">
      <alignment horizontal="left" vertical="center"/>
    </xf>
    <xf numFmtId="0" fontId="43" fillId="29" borderId="17" xfId="0" applyFont="1" applyFill="1" applyBorder="1" applyAlignment="1">
      <alignment horizontal="center" vertical="center"/>
    </xf>
    <xf numFmtId="0" fontId="43" fillId="29" borderId="26" xfId="0" applyFont="1" applyFill="1" applyBorder="1" applyAlignment="1">
      <alignment horizontal="center" vertical="center"/>
    </xf>
    <xf numFmtId="0" fontId="43" fillId="0" borderId="51" xfId="0" applyFont="1" applyBorder="1" applyAlignment="1">
      <alignment horizontal="center" vertical="center"/>
    </xf>
    <xf numFmtId="0" fontId="43" fillId="0" borderId="52" xfId="0" applyFont="1" applyBorder="1" applyAlignment="1">
      <alignment horizontal="left" vertical="center"/>
    </xf>
    <xf numFmtId="0" fontId="43" fillId="0" borderId="52" xfId="0" applyFont="1" applyBorder="1" applyAlignment="1">
      <alignment horizontal="center" vertical="center"/>
    </xf>
    <xf numFmtId="0" fontId="43" fillId="0" borderId="53" xfId="0" applyFont="1" applyBorder="1" applyAlignment="1">
      <alignment horizontal="center" vertical="center"/>
    </xf>
    <xf numFmtId="0" fontId="42" fillId="29" borderId="30" xfId="0" applyFont="1" applyFill="1" applyBorder="1" applyAlignment="1">
      <alignment horizontal="center" vertical="center"/>
    </xf>
    <xf numFmtId="0" fontId="42" fillId="29" borderId="26" xfId="0" applyFont="1" applyFill="1" applyBorder="1" applyAlignment="1">
      <alignment horizontal="center" vertical="center"/>
    </xf>
    <xf numFmtId="0" fontId="43" fillId="0" borderId="54" xfId="0" applyFont="1" applyBorder="1" applyAlignment="1">
      <alignment horizontal="center" vertical="center"/>
    </xf>
    <xf numFmtId="0" fontId="43" fillId="0" borderId="55" xfId="0" applyFont="1" applyBorder="1" applyAlignment="1">
      <alignment horizontal="left" vertical="center"/>
    </xf>
    <xf numFmtId="0" fontId="43" fillId="0" borderId="55" xfId="0" applyFont="1" applyBorder="1" applyAlignment="1">
      <alignment horizontal="center" vertical="center"/>
    </xf>
    <xf numFmtId="165" fontId="26" fillId="0" borderId="37" xfId="1207" applyNumberFormat="1" applyFont="1" applyFill="1" applyBorder="1" applyAlignment="1">
      <alignment horizontal="center" vertical="center" wrapText="1"/>
    </xf>
    <xf numFmtId="165" fontId="26" fillId="0" borderId="39" xfId="2225" applyFont="1" applyFill="1" applyBorder="1" applyAlignment="1">
      <alignment horizontal="center" vertical="center"/>
    </xf>
    <xf numFmtId="165" fontId="26" fillId="0" borderId="33" xfId="2225" applyFont="1" applyFill="1" applyBorder="1" applyAlignment="1">
      <alignment horizontal="center" vertical="center"/>
    </xf>
    <xf numFmtId="0" fontId="44" fillId="0" borderId="0" xfId="0" applyFont="1"/>
    <xf numFmtId="0" fontId="45" fillId="0" borderId="0" xfId="0" applyFont="1"/>
    <xf numFmtId="0" fontId="45" fillId="0" borderId="0" xfId="0" applyFont="1" applyAlignment="1">
      <alignment horizontal="center"/>
    </xf>
    <xf numFmtId="1" fontId="33" fillId="0" borderId="59" xfId="1207" applyNumberFormat="1" applyFont="1" applyFill="1" applyBorder="1" applyAlignment="1" applyProtection="1">
      <alignment horizontal="center" vertical="center"/>
    </xf>
    <xf numFmtId="0" fontId="0" fillId="0" borderId="25" xfId="0" applyBorder="1"/>
    <xf numFmtId="0" fontId="43" fillId="0" borderId="64" xfId="0" applyFont="1" applyBorder="1" applyAlignment="1">
      <alignment horizontal="center" vertical="center"/>
    </xf>
    <xf numFmtId="0" fontId="43" fillId="0" borderId="65" xfId="0" applyFont="1" applyBorder="1" applyAlignment="1">
      <alignment horizontal="left" vertical="center"/>
    </xf>
    <xf numFmtId="0" fontId="43" fillId="0" borderId="65" xfId="0" applyFont="1" applyBorder="1" applyAlignment="1">
      <alignment horizontal="center" vertical="center"/>
    </xf>
    <xf numFmtId="0" fontId="43" fillId="0" borderId="66" xfId="0" applyFont="1" applyBorder="1" applyAlignment="1">
      <alignment horizontal="center" vertical="center"/>
    </xf>
    <xf numFmtId="0" fontId="49" fillId="0" borderId="29" xfId="0" applyFont="1" applyBorder="1" applyAlignment="1">
      <alignment horizontal="center" vertical="center"/>
    </xf>
    <xf numFmtId="0" fontId="49" fillId="0" borderId="25" xfId="0" applyFont="1" applyBorder="1" applyAlignment="1">
      <alignment horizontal="left" vertical="center"/>
    </xf>
    <xf numFmtId="0" fontId="49" fillId="0" borderId="25" xfId="0" applyFont="1" applyBorder="1" applyAlignment="1">
      <alignment horizontal="center" vertical="center"/>
    </xf>
    <xf numFmtId="0" fontId="49" fillId="0" borderId="36" xfId="0" applyFont="1" applyBorder="1" applyAlignment="1">
      <alignment horizontal="center" vertical="center"/>
    </xf>
    <xf numFmtId="0" fontId="43" fillId="0" borderId="67" xfId="0" applyFont="1" applyBorder="1" applyAlignment="1">
      <alignment horizontal="center" vertical="center"/>
    </xf>
    <xf numFmtId="0" fontId="42" fillId="0" borderId="50" xfId="0" applyFont="1" applyBorder="1" applyAlignment="1">
      <alignment horizontal="center" vertical="center"/>
    </xf>
    <xf numFmtId="0" fontId="42" fillId="0" borderId="28" xfId="0" applyFont="1" applyBorder="1" applyAlignment="1">
      <alignment horizontal="center" vertical="center"/>
    </xf>
    <xf numFmtId="0" fontId="31" fillId="0" borderId="0" xfId="0" applyFont="1"/>
    <xf numFmtId="0" fontId="36" fillId="0" borderId="29" xfId="0" applyFont="1" applyBorder="1" applyAlignment="1">
      <alignment horizontal="center" vertical="center"/>
    </xf>
    <xf numFmtId="0" fontId="32" fillId="0" borderId="25" xfId="0" applyFont="1" applyBorder="1" applyAlignment="1">
      <alignment horizontal="center" vertical="center"/>
    </xf>
    <xf numFmtId="0" fontId="36" fillId="0" borderId="25" xfId="0" applyFont="1" applyBorder="1" applyAlignment="1">
      <alignment horizontal="center"/>
    </xf>
    <xf numFmtId="0" fontId="36" fillId="0" borderId="36" xfId="0" applyFont="1" applyBorder="1" applyAlignment="1">
      <alignment horizontal="center"/>
    </xf>
    <xf numFmtId="0" fontId="36" fillId="0" borderId="58" xfId="0" applyFont="1" applyBorder="1" applyAlignment="1">
      <alignment horizontal="center" vertical="center"/>
    </xf>
    <xf numFmtId="0" fontId="31" fillId="0" borderId="59" xfId="0" applyFont="1" applyBorder="1" applyAlignment="1">
      <alignment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1" fontId="40" fillId="0" borderId="58" xfId="0" applyNumberFormat="1" applyFont="1" applyBorder="1" applyAlignment="1">
      <alignment horizontal="center" vertical="center"/>
    </xf>
    <xf numFmtId="0" fontId="39" fillId="0" borderId="59" xfId="0" applyFont="1" applyBorder="1" applyAlignment="1">
      <alignment horizontal="center" vertical="top"/>
    </xf>
    <xf numFmtId="2" fontId="39" fillId="0" borderId="60" xfId="0" applyNumberFormat="1" applyFont="1" applyBorder="1" applyAlignment="1">
      <alignment horizontal="center" vertical="top"/>
    </xf>
    <xf numFmtId="0" fontId="39" fillId="0" borderId="59" xfId="0" applyFont="1" applyBorder="1" applyAlignment="1">
      <alignment horizontal="justify" vertical="top"/>
    </xf>
    <xf numFmtId="0" fontId="40" fillId="0" borderId="59" xfId="0" applyFont="1" applyBorder="1" applyAlignment="1">
      <alignment horizontal="justify" vertical="top"/>
    </xf>
    <xf numFmtId="0" fontId="39" fillId="0" borderId="59" xfId="1667" applyFont="1" applyBorder="1" applyAlignment="1">
      <alignment horizontal="center" vertical="top"/>
    </xf>
    <xf numFmtId="0" fontId="39" fillId="0" borderId="59" xfId="1664" applyFont="1" applyBorder="1" applyAlignment="1">
      <alignment horizontal="justify" vertical="top"/>
    </xf>
    <xf numFmtId="0" fontId="39" fillId="0" borderId="59" xfId="1664" applyFont="1" applyBorder="1" applyAlignment="1">
      <alignment horizontal="center" vertical="top"/>
    </xf>
    <xf numFmtId="0" fontId="40" fillId="0" borderId="59" xfId="1664" applyFont="1" applyBorder="1" applyAlignment="1">
      <alignment horizontal="justify" vertical="top"/>
    </xf>
    <xf numFmtId="0" fontId="39" fillId="0" borderId="59" xfId="1666" applyFont="1" applyBorder="1" applyAlignment="1">
      <alignment horizontal="justify" vertical="top"/>
    </xf>
    <xf numFmtId="0" fontId="39" fillId="0" borderId="59" xfId="1666" applyFont="1" applyBorder="1" applyAlignment="1">
      <alignment horizontal="center" vertical="top"/>
    </xf>
    <xf numFmtId="0" fontId="40" fillId="0" borderId="59" xfId="1666" applyFont="1" applyBorder="1" applyAlignment="1">
      <alignment horizontal="justify" vertical="top"/>
    </xf>
    <xf numFmtId="0" fontId="39" fillId="0" borderId="59" xfId="1667" applyFont="1" applyBorder="1" applyAlignment="1">
      <alignment horizontal="justify" vertical="top"/>
    </xf>
    <xf numFmtId="0" fontId="40" fillId="0" borderId="59" xfId="1667" applyFont="1" applyBorder="1" applyAlignment="1">
      <alignment horizontal="justify" vertical="top"/>
    </xf>
    <xf numFmtId="0" fontId="40" fillId="0" borderId="59" xfId="1667" applyFont="1" applyBorder="1" applyAlignment="1">
      <alignment horizontal="center" vertical="top"/>
    </xf>
    <xf numFmtId="0" fontId="40" fillId="0" borderId="59" xfId="0" applyFont="1" applyBorder="1" applyAlignment="1">
      <alignment horizontal="center" vertical="top"/>
    </xf>
    <xf numFmtId="2" fontId="40" fillId="0" borderId="60" xfId="0" applyNumberFormat="1" applyFont="1" applyBorder="1" applyAlignment="1">
      <alignment horizontal="center" vertical="top"/>
    </xf>
    <xf numFmtId="0" fontId="32" fillId="0" borderId="0" xfId="0" applyFont="1"/>
    <xf numFmtId="0" fontId="39" fillId="0" borderId="59" xfId="0" applyFont="1" applyBorder="1" applyAlignment="1">
      <alignment vertical="top"/>
    </xf>
    <xf numFmtId="2" fontId="39" fillId="0" borderId="60" xfId="0" applyNumberFormat="1" applyFont="1" applyBorder="1" applyAlignment="1">
      <alignment vertical="top"/>
    </xf>
    <xf numFmtId="0" fontId="41" fillId="0" borderId="47" xfId="0" applyFont="1" applyBorder="1" applyAlignment="1">
      <alignment horizontal="center" vertical="center"/>
    </xf>
    <xf numFmtId="0" fontId="39" fillId="0" borderId="48" xfId="0" applyFont="1" applyBorder="1" applyAlignment="1">
      <alignment horizontal="center" vertical="center"/>
    </xf>
    <xf numFmtId="0" fontId="39" fillId="0" borderId="49" xfId="0" applyFont="1" applyBorder="1" applyAlignment="1">
      <alignment horizontal="center" vertical="center"/>
    </xf>
    <xf numFmtId="0" fontId="39" fillId="0" borderId="48" xfId="0" applyFont="1" applyBorder="1" applyAlignment="1">
      <alignment vertical="center"/>
    </xf>
    <xf numFmtId="0" fontId="40" fillId="0" borderId="30" xfId="0" applyFont="1" applyBorder="1" applyAlignment="1">
      <alignment horizontal="center" vertical="top"/>
    </xf>
    <xf numFmtId="0" fontId="40" fillId="0" borderId="17" xfId="0" applyFont="1" applyBorder="1" applyAlignment="1">
      <alignment horizontal="justify" vertical="top" wrapText="1"/>
    </xf>
    <xf numFmtId="0" fontId="39" fillId="0" borderId="17" xfId="0" applyFont="1" applyBorder="1" applyAlignment="1">
      <alignment vertical="top"/>
    </xf>
    <xf numFmtId="0" fontId="39" fillId="0" borderId="17" xfId="0" applyFont="1" applyBorder="1" applyAlignment="1">
      <alignment horizontal="center" vertical="top"/>
    </xf>
    <xf numFmtId="2" fontId="40" fillId="0" borderId="26" xfId="0" applyNumberFormat="1" applyFont="1" applyBorder="1" applyAlignment="1">
      <alignment horizontal="center" vertical="top"/>
    </xf>
    <xf numFmtId="0" fontId="32" fillId="0" borderId="29" xfId="0" applyFont="1" applyBorder="1" applyAlignment="1">
      <alignment horizontal="center" vertical="center"/>
    </xf>
    <xf numFmtId="0" fontId="32" fillId="0" borderId="25" xfId="0" applyFont="1" applyBorder="1" applyAlignment="1">
      <alignment horizontal="center"/>
    </xf>
    <xf numFmtId="0" fontId="32" fillId="0" borderId="36" xfId="0" applyFont="1" applyBorder="1" applyAlignment="1">
      <alignment horizontal="center"/>
    </xf>
    <xf numFmtId="0" fontId="40" fillId="0" borderId="47" xfId="0" applyFont="1" applyBorder="1" applyAlignment="1">
      <alignment horizontal="center" vertical="center"/>
    </xf>
    <xf numFmtId="0" fontId="0" fillId="29" borderId="0" xfId="0" applyFill="1"/>
    <xf numFmtId="0" fontId="51" fillId="0" borderId="0" xfId="0" applyFont="1"/>
    <xf numFmtId="0" fontId="39" fillId="0" borderId="59" xfId="1538" applyFont="1" applyBorder="1" applyAlignment="1">
      <alignment horizontal="center" vertical="center" wrapText="1"/>
    </xf>
    <xf numFmtId="1" fontId="39" fillId="0" borderId="59" xfId="1538" applyNumberFormat="1" applyFont="1" applyBorder="1" applyAlignment="1">
      <alignment horizontal="center" vertical="center"/>
    </xf>
    <xf numFmtId="0" fontId="26" fillId="0" borderId="38" xfId="1538" applyFont="1" applyBorder="1" applyAlignment="1">
      <alignment horizontal="center" vertical="center"/>
    </xf>
    <xf numFmtId="0" fontId="26" fillId="0" borderId="38" xfId="0" applyFont="1" applyBorder="1" applyAlignment="1">
      <alignment horizontal="center" vertical="center"/>
    </xf>
    <xf numFmtId="0" fontId="27" fillId="0" borderId="39" xfId="0" applyFont="1" applyBorder="1" applyAlignment="1">
      <alignment horizontal="left" vertical="center"/>
    </xf>
    <xf numFmtId="0" fontId="27" fillId="0" borderId="39" xfId="0" applyFont="1" applyBorder="1" applyAlignment="1" applyProtection="1">
      <alignment vertical="top" wrapText="1"/>
      <protection locked="0"/>
    </xf>
    <xf numFmtId="170" fontId="26" fillId="0" borderId="38" xfId="0" applyNumberFormat="1" applyFont="1" applyBorder="1" applyAlignment="1">
      <alignment horizontal="center" vertical="top" wrapText="1"/>
    </xf>
    <xf numFmtId="0" fontId="26" fillId="0" borderId="39" xfId="1674" applyFont="1" applyBorder="1" applyAlignment="1">
      <alignment horizontal="justify" vertical="top"/>
    </xf>
    <xf numFmtId="0" fontId="26" fillId="0" borderId="38" xfId="0" applyFont="1" applyBorder="1" applyAlignment="1">
      <alignment horizontal="center" vertical="top"/>
    </xf>
    <xf numFmtId="0" fontId="26" fillId="0" borderId="39" xfId="0" applyFont="1" applyBorder="1" applyAlignment="1">
      <alignment horizontal="justify" vertical="top"/>
    </xf>
    <xf numFmtId="0" fontId="26" fillId="0" borderId="39" xfId="2224" applyFont="1" applyBorder="1" applyAlignment="1">
      <alignment horizontal="justify" vertical="justify" wrapText="1"/>
    </xf>
    <xf numFmtId="0" fontId="26" fillId="0" borderId="39" xfId="0" applyFont="1" applyBorder="1"/>
    <xf numFmtId="170" fontId="26" fillId="0" borderId="38" xfId="0" applyNumberFormat="1" applyFont="1" applyBorder="1" applyAlignment="1">
      <alignment horizontal="center" vertical="top"/>
    </xf>
    <xf numFmtId="0" fontId="27" fillId="0" borderId="39" xfId="0" applyFont="1" applyBorder="1" applyAlignment="1">
      <alignment horizontal="left"/>
    </xf>
    <xf numFmtId="0" fontId="26" fillId="0" borderId="39" xfId="0" applyFont="1" applyBorder="1" applyAlignment="1">
      <alignment horizontal="left" vertical="top" wrapText="1"/>
    </xf>
    <xf numFmtId="0" fontId="27" fillId="0" borderId="39" xfId="2224" applyFont="1" applyBorder="1" applyAlignment="1">
      <alignment horizontal="left"/>
    </xf>
    <xf numFmtId="0" fontId="26" fillId="0" borderId="39" xfId="2224" applyFont="1" applyBorder="1"/>
    <xf numFmtId="0" fontId="26" fillId="0" borderId="39" xfId="2224" applyFont="1" applyBorder="1" applyAlignment="1">
      <alignment horizontal="left" vertical="center" wrapText="1"/>
    </xf>
    <xf numFmtId="0" fontId="26" fillId="0" borderId="39" xfId="2224" applyFont="1" applyBorder="1" applyAlignment="1">
      <alignment horizontal="justify" vertical="justify"/>
    </xf>
    <xf numFmtId="0" fontId="27" fillId="0" borderId="39" xfId="2224" applyFont="1" applyBorder="1" applyAlignment="1">
      <alignment horizontal="center"/>
    </xf>
    <xf numFmtId="0" fontId="27" fillId="0" borderId="39" xfId="2224" applyFont="1" applyBorder="1"/>
    <xf numFmtId="0" fontId="26" fillId="0" borderId="39" xfId="2224" applyFont="1" applyBorder="1" applyAlignment="1">
      <alignment horizontal="center" vertical="center"/>
    </xf>
    <xf numFmtId="0" fontId="26" fillId="0" borderId="39" xfId="0" applyFont="1" applyBorder="1" applyAlignment="1">
      <alignment horizontal="center" vertical="center"/>
    </xf>
    <xf numFmtId="2" fontId="26" fillId="0" borderId="37" xfId="2224" applyNumberFormat="1" applyFont="1" applyBorder="1" applyAlignment="1">
      <alignment horizontal="center" vertical="center"/>
    </xf>
    <xf numFmtId="0" fontId="26" fillId="0" borderId="39" xfId="0" applyFont="1" applyBorder="1" applyAlignment="1">
      <alignment horizontal="justify" vertical="justify" wrapText="1"/>
    </xf>
    <xf numFmtId="2" fontId="26" fillId="0" borderId="37" xfId="0" applyNumberFormat="1" applyFont="1" applyBorder="1" applyAlignment="1">
      <alignment horizontal="center" vertical="center"/>
    </xf>
    <xf numFmtId="0" fontId="27" fillId="0" borderId="39" xfId="0" applyFont="1" applyBorder="1" applyAlignment="1">
      <alignment wrapText="1"/>
    </xf>
    <xf numFmtId="0" fontId="26" fillId="0" borderId="39" xfId="0" applyFont="1" applyBorder="1" applyAlignment="1">
      <alignment wrapText="1"/>
    </xf>
    <xf numFmtId="0" fontId="26" fillId="0" borderId="37" xfId="0" applyFont="1" applyBorder="1" applyAlignment="1">
      <alignment horizontal="center" vertical="center"/>
    </xf>
    <xf numFmtId="1" fontId="26" fillId="0" borderId="37" xfId="0" applyNumberFormat="1" applyFont="1" applyBorder="1" applyAlignment="1">
      <alignment horizontal="center" vertical="center"/>
    </xf>
    <xf numFmtId="0" fontId="27" fillId="0" borderId="39" xfId="0" applyFont="1" applyBorder="1"/>
    <xf numFmtId="0" fontId="27" fillId="0" borderId="39" xfId="0" applyFont="1" applyBorder="1" applyAlignment="1">
      <alignment horizontal="center" vertical="center"/>
    </xf>
    <xf numFmtId="0" fontId="27" fillId="0" borderId="37" xfId="0" applyFont="1" applyBorder="1" applyAlignment="1">
      <alignment horizontal="center" vertical="center"/>
    </xf>
    <xf numFmtId="1" fontId="26" fillId="0" borderId="39" xfId="0" applyNumberFormat="1" applyFont="1" applyBorder="1" applyAlignment="1">
      <alignment horizontal="center" vertical="center"/>
    </xf>
    <xf numFmtId="0" fontId="26" fillId="0" borderId="39" xfId="0" applyFont="1" applyBorder="1" applyAlignment="1">
      <alignment vertical="top" wrapText="1"/>
    </xf>
    <xf numFmtId="0" fontId="27" fillId="0" borderId="39" xfId="0" applyFont="1" applyBorder="1" applyAlignment="1">
      <alignment horizontal="left" vertical="top" wrapText="1"/>
    </xf>
    <xf numFmtId="2" fontId="26" fillId="0" borderId="39" xfId="0" applyNumberFormat="1" applyFont="1" applyBorder="1" applyAlignment="1">
      <alignment horizontal="center" vertical="center"/>
    </xf>
    <xf numFmtId="165" fontId="26" fillId="0" borderId="37" xfId="0" applyNumberFormat="1" applyFont="1" applyBorder="1" applyAlignment="1">
      <alignment horizontal="center" vertical="center"/>
    </xf>
    <xf numFmtId="0" fontId="30" fillId="0" borderId="39" xfId="0" applyFont="1" applyBorder="1" applyAlignment="1">
      <alignment horizontal="center" vertical="center"/>
    </xf>
    <xf numFmtId="0" fontId="29" fillId="0" borderId="39" xfId="0" applyFont="1" applyBorder="1" applyAlignment="1">
      <alignment horizontal="center" vertical="center"/>
    </xf>
    <xf numFmtId="0" fontId="29" fillId="0" borderId="37" xfId="0" applyFont="1" applyBorder="1" applyAlignment="1">
      <alignment horizontal="center" vertical="center"/>
    </xf>
    <xf numFmtId="0" fontId="30" fillId="0" borderId="39" xfId="0" applyFont="1" applyBorder="1" applyAlignment="1">
      <alignment horizontal="left" vertical="center" wrapText="1"/>
    </xf>
    <xf numFmtId="0" fontId="26" fillId="0" borderId="32" xfId="0" applyFont="1" applyBorder="1" applyAlignment="1">
      <alignment vertical="top"/>
    </xf>
    <xf numFmtId="0" fontId="26" fillId="0" borderId="33" xfId="0" applyFont="1" applyBorder="1" applyAlignment="1">
      <alignment vertical="top" wrapText="1"/>
    </xf>
    <xf numFmtId="2" fontId="26" fillId="0" borderId="33" xfId="0" applyNumberFormat="1" applyFont="1" applyBorder="1" applyAlignment="1">
      <alignment horizontal="center" vertical="center"/>
    </xf>
    <xf numFmtId="165" fontId="26" fillId="0" borderId="34" xfId="0" applyNumberFormat="1" applyFont="1" applyBorder="1" applyAlignment="1">
      <alignment horizontal="center" vertical="center"/>
    </xf>
    <xf numFmtId="0" fontId="26" fillId="0" borderId="30" xfId="0" applyFont="1" applyBorder="1" applyAlignment="1">
      <alignment vertical="top"/>
    </xf>
    <xf numFmtId="0" fontId="27" fillId="0" borderId="17" xfId="0" applyFont="1" applyBorder="1" applyAlignment="1">
      <alignment horizontal="center" vertical="top" wrapText="1"/>
    </xf>
    <xf numFmtId="0" fontId="29" fillId="0" borderId="17" xfId="0" applyFont="1" applyBorder="1" applyAlignment="1">
      <alignment horizontal="center" vertical="center"/>
    </xf>
    <xf numFmtId="2" fontId="26" fillId="0" borderId="17" xfId="0" applyNumberFormat="1" applyFont="1" applyBorder="1" applyAlignment="1">
      <alignment horizontal="center" vertical="center"/>
    </xf>
    <xf numFmtId="2" fontId="30" fillId="0" borderId="26" xfId="0" applyNumberFormat="1" applyFont="1" applyBorder="1" applyAlignment="1">
      <alignment horizontal="center" vertical="center"/>
    </xf>
    <xf numFmtId="0" fontId="26" fillId="0" borderId="29" xfId="0" applyFont="1" applyBorder="1" applyAlignment="1">
      <alignment vertical="top"/>
    </xf>
    <xf numFmtId="0" fontId="27" fillId="0" borderId="25" xfId="0" applyFont="1" applyBorder="1" applyAlignment="1">
      <alignment horizontal="center" vertical="top" wrapText="1"/>
    </xf>
    <xf numFmtId="0" fontId="29" fillId="0" borderId="25" xfId="0" applyFont="1" applyBorder="1" applyAlignment="1">
      <alignment horizontal="center" vertical="center"/>
    </xf>
    <xf numFmtId="2" fontId="26" fillId="0" borderId="25" xfId="0" applyNumberFormat="1" applyFont="1" applyBorder="1" applyAlignment="1">
      <alignment horizontal="center" vertical="center"/>
    </xf>
    <xf numFmtId="2" fontId="30" fillId="0" borderId="36" xfId="0" applyNumberFormat="1" applyFont="1" applyBorder="1" applyAlignment="1">
      <alignment horizontal="center" vertical="center"/>
    </xf>
    <xf numFmtId="0" fontId="26" fillId="0" borderId="39" xfId="2224" applyFont="1" applyBorder="1" applyAlignment="1">
      <alignment wrapText="1"/>
    </xf>
    <xf numFmtId="2" fontId="26" fillId="0" borderId="39" xfId="2224" applyNumberFormat="1" applyFont="1" applyBorder="1" applyAlignment="1">
      <alignment horizontal="center" vertical="center"/>
    </xf>
    <xf numFmtId="0" fontId="26" fillId="0" borderId="39" xfId="1675" applyFont="1" applyBorder="1" applyAlignment="1">
      <alignment horizontal="justify" vertical="center" wrapText="1"/>
    </xf>
    <xf numFmtId="1" fontId="26" fillId="0" borderId="39" xfId="2224" applyNumberFormat="1" applyFont="1" applyBorder="1" applyAlignment="1">
      <alignment horizontal="center" vertical="center"/>
    </xf>
    <xf numFmtId="1" fontId="26" fillId="0" borderId="37" xfId="2224" applyNumberFormat="1" applyFont="1" applyBorder="1" applyAlignment="1">
      <alignment horizontal="center" vertical="center"/>
    </xf>
    <xf numFmtId="0" fontId="26" fillId="0" borderId="39" xfId="2224" applyFont="1" applyBorder="1" applyAlignment="1">
      <alignment horizontal="left" vertical="top" wrapText="1"/>
    </xf>
    <xf numFmtId="0" fontId="26" fillId="0" borderId="54" xfId="0" applyFont="1" applyBorder="1" applyAlignment="1">
      <alignment horizontal="center" vertical="center"/>
    </xf>
    <xf numFmtId="0" fontId="26" fillId="0" borderId="55" xfId="2224" applyFont="1" applyBorder="1" applyAlignment="1">
      <alignment horizontal="justify" vertical="justify" wrapText="1"/>
    </xf>
    <xf numFmtId="0" fontId="26" fillId="0" borderId="55" xfId="2224" applyFont="1" applyBorder="1" applyAlignment="1">
      <alignment horizontal="center" vertical="center"/>
    </xf>
    <xf numFmtId="1" fontId="26" fillId="0" borderId="55" xfId="2224" applyNumberFormat="1" applyFont="1" applyBorder="1" applyAlignment="1">
      <alignment horizontal="center" vertical="center"/>
    </xf>
    <xf numFmtId="1" fontId="26" fillId="0" borderId="56" xfId="2224" applyNumberFormat="1" applyFont="1" applyBorder="1" applyAlignment="1">
      <alignment horizontal="center" vertical="center"/>
    </xf>
    <xf numFmtId="0" fontId="20" fillId="0" borderId="59" xfId="0" applyFont="1" applyBorder="1" applyAlignment="1">
      <alignment horizontal="justify" vertical="top" wrapText="1" shrinkToFit="1"/>
    </xf>
    <xf numFmtId="0" fontId="20" fillId="0" borderId="59" xfId="0" applyFont="1" applyBorder="1" applyAlignment="1">
      <alignment horizontal="center" vertical="center"/>
    </xf>
    <xf numFmtId="1" fontId="20" fillId="0" borderId="59" xfId="0" applyNumberFormat="1" applyFont="1" applyBorder="1" applyAlignment="1">
      <alignment horizontal="center" vertical="center"/>
    </xf>
    <xf numFmtId="1" fontId="20" fillId="0" borderId="60" xfId="0" applyNumberFormat="1" applyFont="1" applyBorder="1" applyAlignment="1">
      <alignment horizontal="center" vertical="center"/>
    </xf>
    <xf numFmtId="0" fontId="26" fillId="0" borderId="33" xfId="0" applyFont="1" applyBorder="1"/>
    <xf numFmtId="0" fontId="26" fillId="0" borderId="30" xfId="0" applyFont="1" applyBorder="1" applyAlignment="1">
      <alignment horizontal="center" vertical="center"/>
    </xf>
    <xf numFmtId="0" fontId="27" fillId="0" borderId="17" xfId="0" applyFont="1" applyBorder="1" applyAlignment="1">
      <alignment wrapText="1"/>
    </xf>
    <xf numFmtId="0" fontId="26" fillId="0" borderId="17" xfId="0" applyFont="1" applyBorder="1" applyAlignment="1">
      <alignment horizontal="center" vertical="center" wrapText="1"/>
    </xf>
    <xf numFmtId="0" fontId="26" fillId="0" borderId="17" xfId="0" applyFont="1" applyBorder="1" applyAlignment="1">
      <alignment horizontal="center" vertical="center"/>
    </xf>
    <xf numFmtId="1" fontId="27" fillId="0" borderId="26" xfId="0" applyNumberFormat="1" applyFont="1" applyBorder="1" applyAlignment="1">
      <alignment horizontal="center" vertical="center"/>
    </xf>
    <xf numFmtId="0" fontId="26" fillId="0" borderId="29" xfId="0" applyFont="1" applyBorder="1" applyAlignment="1">
      <alignment horizontal="center" vertical="center"/>
    </xf>
    <xf numFmtId="0" fontId="27" fillId="0" borderId="15" xfId="0" applyFont="1" applyBorder="1" applyAlignment="1">
      <alignment wrapText="1"/>
    </xf>
    <xf numFmtId="0" fontId="26" fillId="0" borderId="15" xfId="0" applyFont="1" applyBorder="1" applyAlignment="1">
      <alignment horizontal="center" vertical="center" wrapText="1"/>
    </xf>
    <xf numFmtId="0" fontId="26" fillId="0" borderId="15" xfId="0" applyFont="1" applyBorder="1" applyAlignment="1">
      <alignment horizontal="center" vertical="center"/>
    </xf>
    <xf numFmtId="1" fontId="27" fillId="0" borderId="28" xfId="0" applyNumberFormat="1" applyFont="1" applyBorder="1" applyAlignment="1">
      <alignment horizontal="center" vertical="center"/>
    </xf>
    <xf numFmtId="0" fontId="26" fillId="0" borderId="40" xfId="0" applyFont="1" applyBorder="1" applyAlignment="1">
      <alignment horizontal="center" vertical="center"/>
    </xf>
    <xf numFmtId="0" fontId="27" fillId="0" borderId="17" xfId="0" applyFont="1" applyBorder="1" applyAlignment="1">
      <alignment vertical="center"/>
    </xf>
    <xf numFmtId="0" fontId="27" fillId="0" borderId="38" xfId="0" applyFont="1" applyBorder="1" applyAlignment="1">
      <alignment horizontal="center" vertical="top" wrapText="1"/>
    </xf>
    <xf numFmtId="0" fontId="27" fillId="0" borderId="33" xfId="0" applyFont="1" applyBorder="1" applyAlignment="1">
      <alignment vertical="top" wrapText="1"/>
    </xf>
    <xf numFmtId="0" fontId="27" fillId="0" borderId="33" xfId="0" applyFont="1" applyBorder="1" applyAlignment="1">
      <alignment horizontal="center" vertical="top" wrapText="1"/>
    </xf>
    <xf numFmtId="0" fontId="27" fillId="0" borderId="39" xfId="0" applyFont="1" applyBorder="1" applyAlignment="1">
      <alignment horizontal="center" vertical="top" wrapText="1"/>
    </xf>
    <xf numFmtId="0" fontId="27" fillId="0" borderId="37" xfId="0" applyFont="1" applyBorder="1" applyAlignment="1">
      <alignment horizontal="center" vertical="top" wrapText="1"/>
    </xf>
    <xf numFmtId="0" fontId="27" fillId="0" borderId="39" xfId="0" applyFont="1" applyBorder="1" applyAlignment="1">
      <alignment horizontal="justify" vertical="top" wrapText="1"/>
    </xf>
    <xf numFmtId="0" fontId="26" fillId="0" borderId="39" xfId="0" applyFont="1" applyBorder="1" applyAlignment="1">
      <alignment horizontal="center" vertical="top" wrapText="1"/>
    </xf>
    <xf numFmtId="0" fontId="26" fillId="0" borderId="39" xfId="0" applyFont="1" applyBorder="1" applyAlignment="1">
      <alignment horizontal="center" vertical="top"/>
    </xf>
    <xf numFmtId="0" fontId="26" fillId="0" borderId="37" xfId="0" applyFont="1" applyBorder="1" applyAlignment="1">
      <alignment horizontal="center" vertical="top"/>
    </xf>
    <xf numFmtId="0" fontId="26" fillId="0" borderId="39" xfId="0" applyFont="1" applyBorder="1" applyAlignment="1">
      <alignment horizontal="justify" vertical="top" wrapText="1"/>
    </xf>
    <xf numFmtId="0" fontId="27" fillId="0" borderId="44" xfId="0" applyFont="1" applyBorder="1" applyAlignment="1">
      <alignment horizontal="center" vertical="top" wrapText="1"/>
    </xf>
    <xf numFmtId="0" fontId="26" fillId="0" borderId="43" xfId="0" applyFont="1" applyBorder="1" applyAlignment="1">
      <alignment horizontal="justify" vertical="top" wrapText="1"/>
    </xf>
    <xf numFmtId="0" fontId="26" fillId="0" borderId="43" xfId="0" applyFont="1" applyBorder="1" applyAlignment="1">
      <alignment horizontal="center" vertical="top" wrapText="1"/>
    </xf>
    <xf numFmtId="0" fontId="26" fillId="0" borderId="43" xfId="0" applyFont="1" applyBorder="1" applyAlignment="1">
      <alignment horizontal="center" vertical="top"/>
    </xf>
    <xf numFmtId="0" fontId="26" fillId="0" borderId="45" xfId="0" applyFont="1" applyBorder="1" applyAlignment="1">
      <alignment horizontal="center" vertical="top"/>
    </xf>
    <xf numFmtId="0" fontId="27" fillId="0" borderId="32" xfId="0" applyFont="1" applyBorder="1" applyAlignment="1">
      <alignment horizontal="center" vertical="top" wrapText="1"/>
    </xf>
    <xf numFmtId="0" fontId="26" fillId="0" borderId="33" xfId="0" applyFont="1" applyBorder="1" applyAlignment="1">
      <alignment horizontal="justify" vertical="top" wrapText="1"/>
    </xf>
    <xf numFmtId="0" fontId="26" fillId="0" borderId="33" xfId="0" applyFont="1" applyBorder="1" applyAlignment="1">
      <alignment horizontal="center" vertical="top" wrapText="1"/>
    </xf>
    <xf numFmtId="0" fontId="27" fillId="0" borderId="33" xfId="0" applyFont="1" applyBorder="1" applyAlignment="1">
      <alignment horizontal="justify" vertical="top" wrapText="1"/>
    </xf>
    <xf numFmtId="0" fontId="27" fillId="0" borderId="38" xfId="0" applyFont="1" applyBorder="1" applyAlignment="1">
      <alignment horizontal="center" vertical="top"/>
    </xf>
    <xf numFmtId="0" fontId="50" fillId="0" borderId="59" xfId="0" applyFont="1" applyBorder="1" applyAlignment="1">
      <alignment horizontal="left" vertical="top" wrapText="1"/>
    </xf>
    <xf numFmtId="0" fontId="27" fillId="0" borderId="32" xfId="0" applyFont="1" applyBorder="1" applyAlignment="1">
      <alignment horizontal="center" vertical="top"/>
    </xf>
    <xf numFmtId="0" fontId="26" fillId="0" borderId="33" xfId="0" applyFont="1" applyBorder="1" applyAlignment="1">
      <alignment horizontal="left" vertical="top" wrapText="1"/>
    </xf>
    <xf numFmtId="0" fontId="26" fillId="0" borderId="33" xfId="0" applyFont="1" applyBorder="1" applyAlignment="1">
      <alignment horizontal="center" vertical="top"/>
    </xf>
    <xf numFmtId="0" fontId="26" fillId="0" borderId="34" xfId="0" applyFont="1" applyBorder="1" applyAlignment="1">
      <alignment horizontal="center" vertical="top"/>
    </xf>
    <xf numFmtId="0" fontId="27" fillId="0" borderId="30" xfId="0" applyFont="1" applyBorder="1"/>
    <xf numFmtId="0" fontId="27" fillId="0" borderId="17" xfId="0" applyFont="1" applyBorder="1" applyAlignment="1">
      <alignment horizontal="left" vertical="top" wrapText="1"/>
    </xf>
    <xf numFmtId="0" fontId="27" fillId="0" borderId="17" xfId="0" applyFont="1" applyBorder="1"/>
    <xf numFmtId="0" fontId="27" fillId="0" borderId="26" xfId="0" applyFont="1" applyBorder="1" applyAlignment="1">
      <alignment horizontal="center"/>
    </xf>
    <xf numFmtId="0" fontId="40" fillId="0" borderId="59" xfId="0" applyFont="1" applyBorder="1" applyAlignment="1">
      <alignment horizontal="justify" vertical="top" wrapText="1"/>
    </xf>
    <xf numFmtId="0" fontId="20" fillId="0" borderId="0" xfId="0" applyFont="1"/>
    <xf numFmtId="0" fontId="25" fillId="0" borderId="20" xfId="1538" applyFont="1" applyBorder="1" applyAlignment="1">
      <alignment horizontal="center"/>
    </xf>
    <xf numFmtId="0" fontId="20" fillId="0" borderId="35" xfId="0" applyFont="1" applyBorder="1"/>
    <xf numFmtId="0" fontId="24" fillId="0" borderId="30" xfId="2219" applyNumberFormat="1" applyFont="1" applyBorder="1" applyAlignment="1">
      <alignment horizontal="center" wrapText="1"/>
    </xf>
    <xf numFmtId="0" fontId="24" fillId="0" borderId="17" xfId="2219" applyNumberFormat="1" applyFont="1" applyBorder="1" applyAlignment="1">
      <alignment horizontal="center" vertical="center"/>
    </xf>
    <xf numFmtId="0" fontId="24" fillId="0" borderId="26" xfId="2219" applyNumberFormat="1" applyFont="1" applyBorder="1" applyAlignment="1">
      <alignment horizontal="center" vertical="center"/>
    </xf>
    <xf numFmtId="0" fontId="20" fillId="0" borderId="0" xfId="0" applyFont="1" applyAlignment="1">
      <alignment horizontal="center" vertical="center"/>
    </xf>
    <xf numFmtId="0" fontId="23" fillId="0" borderId="29" xfId="2219" applyNumberFormat="1" applyFont="1" applyBorder="1" applyAlignment="1">
      <alignment horizontal="center"/>
    </xf>
    <xf numFmtId="0" fontId="23" fillId="0" borderId="25" xfId="2219" applyNumberFormat="1" applyFont="1" applyBorder="1" applyAlignment="1">
      <alignment horizontal="center" vertical="center"/>
    </xf>
    <xf numFmtId="0" fontId="23" fillId="0" borderId="36" xfId="0" applyFont="1" applyBorder="1" applyAlignment="1">
      <alignment horizontal="center" vertical="center"/>
    </xf>
    <xf numFmtId="0" fontId="24" fillId="0" borderId="58" xfId="2219" applyNumberFormat="1" applyFont="1" applyBorder="1" applyAlignment="1">
      <alignment horizontal="center" wrapText="1"/>
    </xf>
    <xf numFmtId="0" fontId="24" fillId="0" borderId="59" xfId="2219" applyNumberFormat="1" applyFont="1" applyBorder="1" applyAlignment="1">
      <alignment vertical="center"/>
    </xf>
    <xf numFmtId="0" fontId="24" fillId="0" borderId="60" xfId="2219" applyNumberFormat="1" applyFont="1" applyBorder="1" applyAlignment="1">
      <alignment vertical="center"/>
    </xf>
    <xf numFmtId="0" fontId="23" fillId="0" borderId="58" xfId="2219" applyNumberFormat="1" applyFont="1" applyBorder="1" applyAlignment="1">
      <alignment horizontal="center" wrapText="1"/>
    </xf>
    <xf numFmtId="0" fontId="23" fillId="0" borderId="59" xfId="2219" applyNumberFormat="1" applyFont="1" applyBorder="1" applyAlignment="1">
      <alignment horizontal="left" vertical="center"/>
    </xf>
    <xf numFmtId="2" fontId="23" fillId="0" borderId="60" xfId="2219" applyNumberFormat="1" applyFont="1" applyBorder="1" applyAlignment="1">
      <alignment horizontal="center" vertical="center"/>
    </xf>
    <xf numFmtId="0" fontId="23" fillId="0" borderId="59" xfId="2219" applyNumberFormat="1" applyFont="1" applyBorder="1" applyAlignment="1">
      <alignment horizontal="left" vertical="center" wrapText="1"/>
    </xf>
    <xf numFmtId="0" fontId="24" fillId="0" borderId="30" xfId="2219" applyNumberFormat="1" applyFont="1" applyBorder="1" applyAlignment="1">
      <alignment horizontal="center" vertical="center" wrapText="1"/>
    </xf>
    <xf numFmtId="2" fontId="24" fillId="0" borderId="26" xfId="2219" applyNumberFormat="1" applyFont="1" applyBorder="1" applyAlignment="1">
      <alignment horizontal="center" vertical="center"/>
    </xf>
    <xf numFmtId="0" fontId="24" fillId="0" borderId="29" xfId="2219" applyNumberFormat="1" applyFont="1" applyBorder="1" applyAlignment="1">
      <alignment horizontal="center" vertical="center" wrapText="1"/>
    </xf>
    <xf numFmtId="0" fontId="24" fillId="0" borderId="25" xfId="2219" applyNumberFormat="1" applyFont="1" applyBorder="1" applyAlignment="1">
      <alignment horizontal="center" vertical="center"/>
    </xf>
    <xf numFmtId="2" fontId="24" fillId="0" borderId="36" xfId="2219" applyNumberFormat="1" applyFont="1" applyBorder="1" applyAlignment="1">
      <alignment horizontal="center" vertical="center"/>
    </xf>
    <xf numFmtId="0" fontId="24" fillId="0" borderId="16" xfId="2219" applyNumberFormat="1" applyFont="1" applyBorder="1" applyAlignment="1">
      <alignment horizontal="center" wrapText="1"/>
    </xf>
    <xf numFmtId="0" fontId="24" fillId="0" borderId="19" xfId="2219" applyNumberFormat="1" applyFont="1" applyBorder="1" applyAlignment="1">
      <alignment vertical="center"/>
    </xf>
    <xf numFmtId="0" fontId="23" fillId="0" borderId="29" xfId="2219" applyNumberFormat="1" applyFont="1" applyBorder="1" applyAlignment="1">
      <alignment horizontal="center" wrapText="1"/>
    </xf>
    <xf numFmtId="0" fontId="23" fillId="0" borderId="25" xfId="2219" applyNumberFormat="1" applyFont="1" applyBorder="1" applyAlignment="1">
      <alignment horizontal="left" vertical="center"/>
    </xf>
    <xf numFmtId="2" fontId="23" fillId="0" borderId="36" xfId="0" applyNumberFormat="1" applyFont="1" applyBorder="1" applyAlignment="1">
      <alignment horizontal="center" vertical="center"/>
    </xf>
    <xf numFmtId="0" fontId="23" fillId="0" borderId="61" xfId="2219" applyNumberFormat="1" applyFont="1" applyBorder="1" applyAlignment="1">
      <alignment horizontal="center" wrapText="1"/>
    </xf>
    <xf numFmtId="0" fontId="23" fillId="0" borderId="62" xfId="2219" applyNumberFormat="1" applyFont="1" applyBorder="1" applyAlignment="1">
      <alignment horizontal="left" vertical="center"/>
    </xf>
    <xf numFmtId="0" fontId="23" fillId="0" borderId="30" xfId="2219" applyNumberFormat="1" applyFont="1" applyBorder="1" applyAlignment="1">
      <alignment horizontal="center" vertical="center" wrapText="1"/>
    </xf>
    <xf numFmtId="0" fontId="23" fillId="0" borderId="27" xfId="2219" applyNumberFormat="1" applyFont="1" applyBorder="1" applyAlignment="1">
      <alignment horizontal="center" vertical="center" wrapText="1"/>
    </xf>
    <xf numFmtId="0" fontId="24" fillId="0" borderId="15" xfId="2219" applyNumberFormat="1" applyFont="1" applyBorder="1" applyAlignment="1">
      <alignment horizontal="center" vertical="center"/>
    </xf>
    <xf numFmtId="2" fontId="23" fillId="0" borderId="60" xfId="0" applyNumberFormat="1" applyFont="1" applyBorder="1" applyAlignment="1">
      <alignment horizontal="center" vertical="center"/>
    </xf>
    <xf numFmtId="2" fontId="23" fillId="0" borderId="63" xfId="0" applyNumberFormat="1" applyFont="1" applyBorder="1" applyAlignment="1">
      <alignment horizontal="center" vertical="center"/>
    </xf>
    <xf numFmtId="0" fontId="23" fillId="0" borderId="30" xfId="2219" applyNumberFormat="1" applyFont="1" applyBorder="1" applyAlignment="1">
      <alignment horizontal="center" wrapText="1"/>
    </xf>
    <xf numFmtId="0" fontId="24" fillId="0" borderId="0" xfId="1538" applyFont="1" applyAlignment="1">
      <alignment horizontal="center"/>
    </xf>
    <xf numFmtId="0" fontId="23" fillId="0" borderId="0" xfId="0" applyFont="1"/>
    <xf numFmtId="0" fontId="25" fillId="0" borderId="0" xfId="1538" applyFont="1" applyAlignment="1">
      <alignment horizontal="center"/>
    </xf>
    <xf numFmtId="0" fontId="26" fillId="0" borderId="58" xfId="0" applyFont="1" applyBorder="1" applyAlignment="1">
      <alignment horizontal="center" vertical="center"/>
    </xf>
    <xf numFmtId="0" fontId="27" fillId="0" borderId="59" xfId="2224" applyFont="1" applyBorder="1" applyAlignment="1">
      <alignment horizontal="center"/>
    </xf>
    <xf numFmtId="0" fontId="27" fillId="0" borderId="39" xfId="1538" applyFont="1" applyBorder="1" applyAlignment="1">
      <alignment horizontal="center" vertical="top"/>
    </xf>
    <xf numFmtId="0" fontId="27" fillId="0" borderId="39" xfId="1538" applyFont="1" applyBorder="1" applyAlignment="1">
      <alignment horizontal="center" vertical="center"/>
    </xf>
    <xf numFmtId="166" fontId="27" fillId="0" borderId="37" xfId="1207" applyFont="1" applyFill="1" applyBorder="1" applyAlignment="1" applyProtection="1">
      <alignment horizontal="center" vertical="center"/>
    </xf>
    <xf numFmtId="0" fontId="26" fillId="0" borderId="39" xfId="0" applyFont="1" applyBorder="1" applyAlignment="1">
      <alignment horizontal="center" vertical="center" wrapText="1"/>
    </xf>
    <xf numFmtId="0" fontId="53" fillId="0" borderId="59" xfId="0" applyFont="1" applyBorder="1" applyAlignment="1">
      <alignment horizontal="justify" vertical="top" wrapText="1"/>
    </xf>
    <xf numFmtId="0" fontId="26" fillId="0" borderId="59" xfId="2224"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7" fillId="0" borderId="0" xfId="0" applyFont="1"/>
    <xf numFmtId="0" fontId="26" fillId="0" borderId="33" xfId="0" applyFont="1" applyBorder="1" applyAlignment="1">
      <alignment horizontal="center" vertical="center"/>
    </xf>
    <xf numFmtId="2" fontId="27" fillId="0" borderId="26" xfId="0" applyNumberFormat="1" applyFont="1" applyBorder="1" applyAlignment="1">
      <alignment horizontal="center" vertical="center" wrapText="1"/>
    </xf>
    <xf numFmtId="2" fontId="24" fillId="0" borderId="46" xfId="2219" applyNumberFormat="1" applyFont="1" applyBorder="1" applyAlignment="1">
      <alignment vertical="center"/>
    </xf>
    <xf numFmtId="2" fontId="23" fillId="0" borderId="28" xfId="0" applyNumberFormat="1" applyFont="1" applyBorder="1" applyAlignment="1">
      <alignment horizontal="center" vertical="center"/>
    </xf>
    <xf numFmtId="0" fontId="28" fillId="0" borderId="59" xfId="1538" applyFont="1" applyBorder="1" applyAlignment="1">
      <alignment horizontal="center" vertical="center"/>
    </xf>
    <xf numFmtId="1" fontId="28" fillId="0" borderId="59" xfId="1538" applyNumberFormat="1" applyFont="1" applyBorder="1" applyAlignment="1">
      <alignment horizontal="center" vertical="center"/>
    </xf>
    <xf numFmtId="0" fontId="28" fillId="0" borderId="59" xfId="1538" applyFont="1" applyBorder="1" applyAlignment="1">
      <alignment horizontal="left" vertical="center"/>
    </xf>
    <xf numFmtId="0" fontId="33" fillId="0" borderId="59" xfId="1538" applyFont="1" applyBorder="1" applyAlignment="1">
      <alignment horizontal="center" vertical="center"/>
    </xf>
    <xf numFmtId="1" fontId="33" fillId="0" borderId="59" xfId="1538" applyNumberFormat="1" applyFont="1" applyBorder="1" applyAlignment="1">
      <alignment horizontal="center" vertical="center"/>
    </xf>
    <xf numFmtId="0" fontId="34" fillId="0" borderId="59" xfId="1538" applyFont="1" applyBorder="1" applyAlignment="1">
      <alignment horizontal="justify" vertical="center" wrapText="1"/>
    </xf>
    <xf numFmtId="0" fontId="33" fillId="0" borderId="59" xfId="1538" applyFont="1" applyBorder="1" applyAlignment="1">
      <alignment horizontal="center" vertical="center" wrapText="1"/>
    </xf>
    <xf numFmtId="1" fontId="33" fillId="0" borderId="59" xfId="1538" applyNumberFormat="1" applyFont="1" applyBorder="1" applyAlignment="1">
      <alignment horizontal="center" vertical="center" wrapText="1"/>
    </xf>
    <xf numFmtId="0" fontId="28" fillId="0" borderId="59" xfId="1538" applyFont="1" applyBorder="1" applyAlignment="1">
      <alignment horizontal="left" vertical="center" wrapText="1"/>
    </xf>
    <xf numFmtId="0" fontId="34" fillId="0" borderId="59" xfId="1538" applyFont="1" applyBorder="1" applyAlignment="1">
      <alignment horizontal="left" vertical="center" wrapText="1"/>
    </xf>
    <xf numFmtId="0" fontId="46" fillId="0" borderId="59" xfId="0" applyFont="1" applyBorder="1" applyAlignment="1">
      <alignment horizontal="left" vertical="top" wrapText="1"/>
    </xf>
    <xf numFmtId="0" fontId="33" fillId="0" borderId="59" xfId="0" applyFont="1" applyBorder="1" applyAlignment="1">
      <alignment horizontal="center" vertical="center"/>
    </xf>
    <xf numFmtId="1" fontId="33" fillId="0" borderId="59" xfId="0" applyNumberFormat="1" applyFont="1" applyBorder="1" applyAlignment="1">
      <alignment horizontal="center" vertical="center"/>
    </xf>
    <xf numFmtId="0" fontId="33" fillId="0" borderId="59" xfId="1538" applyFont="1" applyBorder="1" applyAlignment="1">
      <alignment horizontal="justify" vertical="center" wrapText="1"/>
    </xf>
    <xf numFmtId="0" fontId="52" fillId="0" borderId="59" xfId="0" applyFont="1" applyBorder="1" applyAlignment="1">
      <alignment horizontal="justify" vertical="top" wrapText="1"/>
    </xf>
    <xf numFmtId="0" fontId="33" fillId="0" borderId="59" xfId="0" applyFont="1" applyBorder="1" applyAlignment="1">
      <alignment horizontal="justify" vertical="top"/>
    </xf>
    <xf numFmtId="0" fontId="28" fillId="0" borderId="59" xfId="0" applyFont="1" applyBorder="1" applyAlignment="1">
      <alignment vertical="center" wrapText="1"/>
    </xf>
    <xf numFmtId="0" fontId="33" fillId="0" borderId="59" xfId="0" applyFont="1" applyBorder="1" applyAlignment="1">
      <alignment vertical="center" wrapText="1"/>
    </xf>
    <xf numFmtId="0" fontId="33" fillId="0" borderId="59" xfId="1674" applyFont="1" applyBorder="1" applyAlignment="1">
      <alignment horizontal="justify" vertical="center"/>
    </xf>
    <xf numFmtId="0" fontId="28" fillId="0" borderId="59" xfId="1538" applyFont="1" applyBorder="1" applyAlignment="1" applyProtection="1">
      <alignment horizontal="left" vertical="center" wrapText="1"/>
      <protection locked="0"/>
    </xf>
    <xf numFmtId="0" fontId="33" fillId="0" borderId="59" xfId="1538" applyFont="1" applyBorder="1" applyAlignment="1" applyProtection="1">
      <alignment horizontal="left" vertical="center" wrapText="1"/>
      <protection locked="0"/>
    </xf>
    <xf numFmtId="2" fontId="28" fillId="0" borderId="59" xfId="1538" applyNumberFormat="1" applyFont="1" applyBorder="1" applyAlignment="1">
      <alignment horizontal="left" vertical="center" wrapText="1"/>
    </xf>
    <xf numFmtId="0" fontId="33" fillId="0" borderId="59" xfId="1538" applyFont="1" applyBorder="1" applyAlignment="1">
      <alignment vertical="center" wrapText="1"/>
    </xf>
    <xf numFmtId="1" fontId="33" fillId="0" borderId="25" xfId="1538" applyNumberFormat="1" applyFont="1" applyBorder="1" applyAlignment="1">
      <alignment horizontal="center" vertical="center"/>
    </xf>
    <xf numFmtId="0" fontId="28" fillId="0" borderId="59" xfId="1538" applyFont="1" applyBorder="1" applyAlignment="1">
      <alignment vertical="center" wrapText="1"/>
    </xf>
    <xf numFmtId="0" fontId="46" fillId="0" borderId="59" xfId="0" applyFont="1" applyBorder="1" applyAlignment="1">
      <alignment horizontal="left" vertical="top"/>
    </xf>
    <xf numFmtId="0" fontId="47" fillId="0" borderId="59" xfId="0" applyFont="1" applyBorder="1" applyAlignment="1">
      <alignment horizontal="center" vertical="center"/>
    </xf>
    <xf numFmtId="1" fontId="47" fillId="0" borderId="59" xfId="0" applyNumberFormat="1" applyFont="1" applyBorder="1" applyAlignment="1">
      <alignment horizontal="center" vertical="center"/>
    </xf>
    <xf numFmtId="0" fontId="47" fillId="0" borderId="59" xfId="0" applyFont="1" applyBorder="1" applyAlignment="1">
      <alignment horizontal="left" vertical="top" wrapText="1"/>
    </xf>
    <xf numFmtId="0" fontId="23" fillId="0" borderId="59" xfId="1538" applyFont="1" applyBorder="1" applyAlignment="1">
      <alignment horizontal="justify" vertical="center" wrapText="1"/>
    </xf>
    <xf numFmtId="0" fontId="23" fillId="0" borderId="59" xfId="1538" applyFont="1" applyBorder="1" applyAlignment="1">
      <alignment horizontal="left" vertical="center" wrapText="1"/>
    </xf>
    <xf numFmtId="0" fontId="23" fillId="0" borderId="59" xfId="1538" applyFont="1" applyBorder="1" applyAlignment="1">
      <alignment vertical="center" wrapText="1"/>
    </xf>
    <xf numFmtId="0" fontId="24" fillId="0" borderId="59" xfId="1538" applyFont="1" applyBorder="1" applyAlignment="1">
      <alignment horizontal="left" vertical="center" wrapText="1"/>
    </xf>
    <xf numFmtId="0" fontId="47" fillId="0" borderId="59" xfId="1538" applyFont="1" applyBorder="1" applyAlignment="1">
      <alignment horizontal="justify" vertical="center" wrapText="1"/>
    </xf>
    <xf numFmtId="0" fontId="34" fillId="0" borderId="59" xfId="1538" applyFont="1" applyBorder="1" applyAlignment="1">
      <alignment horizontal="center" vertical="center" wrapText="1"/>
    </xf>
    <xf numFmtId="0" fontId="34" fillId="0" borderId="59" xfId="1538" applyFont="1" applyBorder="1" applyAlignment="1" applyProtection="1">
      <alignment horizontal="justify" vertical="center" wrapText="1" readingOrder="1"/>
      <protection locked="0"/>
    </xf>
    <xf numFmtId="0" fontId="34" fillId="0" borderId="59" xfId="1538" applyFont="1" applyBorder="1" applyAlignment="1">
      <alignment vertical="center" wrapText="1"/>
    </xf>
    <xf numFmtId="0" fontId="33" fillId="0" borderId="59" xfId="1538" applyFont="1" applyBorder="1" applyAlignment="1">
      <alignment vertical="center"/>
    </xf>
    <xf numFmtId="0" fontId="33" fillId="0" borderId="59" xfId="0" applyFont="1" applyBorder="1" applyAlignment="1">
      <alignment vertical="center"/>
    </xf>
    <xf numFmtId="2" fontId="28" fillId="0" borderId="59" xfId="1674" applyNumberFormat="1" applyFont="1" applyBorder="1" applyAlignment="1">
      <alignment horizontal="center" vertical="center"/>
    </xf>
    <xf numFmtId="1" fontId="28" fillId="0" borderId="59" xfId="1674" applyNumberFormat="1" applyFont="1" applyBorder="1" applyAlignment="1">
      <alignment horizontal="center" vertical="center"/>
    </xf>
    <xf numFmtId="1" fontId="28" fillId="0" borderId="59" xfId="1674" applyNumberFormat="1" applyFont="1" applyBorder="1" applyAlignment="1">
      <alignment vertical="center"/>
    </xf>
    <xf numFmtId="1" fontId="28" fillId="0" borderId="59" xfId="1207" applyNumberFormat="1" applyFont="1" applyFill="1" applyBorder="1" applyAlignment="1" applyProtection="1">
      <alignment horizontal="center" vertical="center"/>
    </xf>
    <xf numFmtId="1" fontId="28" fillId="0" borderId="59" xfId="1538" applyNumberFormat="1" applyFont="1" applyBorder="1" applyAlignment="1">
      <alignment horizontal="center" vertical="center" wrapText="1"/>
    </xf>
    <xf numFmtId="0" fontId="28" fillId="0" borderId="59" xfId="1538" applyFont="1" applyBorder="1" applyAlignment="1">
      <alignment vertical="center"/>
    </xf>
    <xf numFmtId="0" fontId="28" fillId="0" borderId="59" xfId="0" applyFont="1" applyBorder="1" applyAlignment="1">
      <alignment vertical="center"/>
    </xf>
    <xf numFmtId="170" fontId="33" fillId="0" borderId="59" xfId="0" applyNumberFormat="1" applyFont="1" applyBorder="1" applyAlignment="1">
      <alignment horizontal="center" vertical="top"/>
    </xf>
    <xf numFmtId="0" fontId="33" fillId="0" borderId="59" xfId="0" applyFont="1" applyBorder="1"/>
    <xf numFmtId="0" fontId="28" fillId="0" borderId="59" xfId="1538" applyFont="1" applyBorder="1" applyAlignment="1">
      <alignment horizontal="center" vertical="center" wrapText="1"/>
    </xf>
    <xf numFmtId="0" fontId="34" fillId="0" borderId="59" xfId="1538" applyFont="1" applyBorder="1" applyAlignment="1">
      <alignment horizontal="right" vertical="center" wrapText="1"/>
    </xf>
    <xf numFmtId="0" fontId="28" fillId="0" borderId="59" xfId="0" applyFont="1" applyBorder="1" applyAlignment="1">
      <alignment horizontal="center" vertical="center"/>
    </xf>
    <xf numFmtId="0" fontId="28" fillId="0" borderId="59" xfId="1538" applyFont="1" applyBorder="1" applyAlignment="1" applyProtection="1">
      <alignment horizontal="center" vertical="center" wrapText="1"/>
      <protection locked="0"/>
    </xf>
    <xf numFmtId="2" fontId="33" fillId="0" borderId="59" xfId="1538" applyNumberFormat="1" applyFont="1" applyBorder="1" applyAlignment="1">
      <alignment horizontal="left" vertical="center" wrapText="1"/>
    </xf>
    <xf numFmtId="2" fontId="28" fillId="0" borderId="59" xfId="1538" applyNumberFormat="1" applyFont="1" applyBorder="1" applyAlignment="1">
      <alignment horizontal="center" vertical="center" wrapText="1"/>
    </xf>
    <xf numFmtId="0" fontId="33" fillId="0" borderId="59" xfId="0" applyFont="1" applyBorder="1" applyAlignment="1">
      <alignment horizontal="center" vertical="center" wrapText="1"/>
    </xf>
    <xf numFmtId="1" fontId="39" fillId="0" borderId="59" xfId="1538" applyNumberFormat="1" applyFont="1" applyBorder="1" applyAlignment="1">
      <alignment horizontal="center" vertical="center" wrapText="1"/>
    </xf>
    <xf numFmtId="0" fontId="28" fillId="0" borderId="59" xfId="0" applyFont="1" applyBorder="1" applyAlignment="1">
      <alignment horizontal="right" vertical="center" wrapText="1"/>
    </xf>
    <xf numFmtId="166" fontId="33" fillId="0" borderId="59" xfId="1207" applyFont="1" applyFill="1" applyBorder="1" applyAlignment="1" applyProtection="1">
      <alignment horizontal="center" vertical="center"/>
    </xf>
    <xf numFmtId="2" fontId="33" fillId="0" borderId="59" xfId="0" applyNumberFormat="1" applyFont="1" applyBorder="1" applyAlignment="1">
      <alignment horizontal="center" vertical="center"/>
    </xf>
    <xf numFmtId="0" fontId="33" fillId="0" borderId="59" xfId="1538" applyFont="1" applyBorder="1" applyAlignment="1">
      <alignment horizontal="left" vertical="center"/>
    </xf>
    <xf numFmtId="0" fontId="33" fillId="0" borderId="70" xfId="1538" applyFont="1" applyBorder="1" applyAlignment="1">
      <alignment vertical="center"/>
    </xf>
    <xf numFmtId="0" fontId="33" fillId="0" borderId="70" xfId="0" applyFont="1" applyBorder="1" applyAlignment="1">
      <alignment vertical="center"/>
    </xf>
    <xf numFmtId="0" fontId="28" fillId="0" borderId="70" xfId="1538" applyFont="1" applyBorder="1" applyAlignment="1">
      <alignment vertical="center"/>
    </xf>
    <xf numFmtId="166" fontId="33" fillId="0" borderId="25" xfId="1207" applyFont="1" applyFill="1" applyBorder="1" applyAlignment="1" applyProtection="1">
      <alignment horizontal="center" vertical="center"/>
    </xf>
    <xf numFmtId="0" fontId="28" fillId="0" borderId="25" xfId="1538" applyFont="1" applyBorder="1" applyAlignment="1">
      <alignment vertical="center"/>
    </xf>
    <xf numFmtId="0" fontId="33" fillId="0" borderId="25" xfId="1538" applyFont="1" applyBorder="1" applyAlignment="1">
      <alignment horizontal="center" vertical="center"/>
    </xf>
    <xf numFmtId="0" fontId="28" fillId="0" borderId="0" xfId="1538" applyFont="1" applyBorder="1" applyAlignment="1">
      <alignment horizontal="center" vertical="center"/>
    </xf>
    <xf numFmtId="0" fontId="28" fillId="0" borderId="0" xfId="1538" applyFont="1" applyBorder="1" applyAlignment="1">
      <alignment vertical="center"/>
    </xf>
    <xf numFmtId="0" fontId="33" fillId="0" borderId="0" xfId="1538" applyFont="1" applyBorder="1" applyAlignment="1">
      <alignment horizontal="center" vertical="center"/>
    </xf>
    <xf numFmtId="1" fontId="33" fillId="0" borderId="0" xfId="1538" applyNumberFormat="1" applyFont="1" applyBorder="1" applyAlignment="1">
      <alignment horizontal="center" vertical="center"/>
    </xf>
    <xf numFmtId="0" fontId="28" fillId="0" borderId="19" xfId="1674" applyFont="1" applyBorder="1" applyAlignment="1">
      <alignment horizontal="center" vertical="center" wrapText="1"/>
    </xf>
    <xf numFmtId="0" fontId="28" fillId="0" borderId="68" xfId="1674" applyFont="1" applyBorder="1" applyAlignment="1">
      <alignment horizontal="center" vertical="center" wrapText="1"/>
    </xf>
    <xf numFmtId="0" fontId="28" fillId="0" borderId="69" xfId="1674" applyFont="1" applyBorder="1" applyAlignment="1">
      <alignment horizontal="center" vertical="center" wrapText="1"/>
    </xf>
    <xf numFmtId="0" fontId="24" fillId="0" borderId="19" xfId="2219" applyNumberFormat="1" applyFont="1" applyBorder="1" applyAlignment="1">
      <alignment horizontal="center" vertical="center" wrapText="1"/>
    </xf>
    <xf numFmtId="0" fontId="24" fillId="0" borderId="57" xfId="2219" applyNumberFormat="1" applyFont="1" applyBorder="1" applyAlignment="1">
      <alignment horizontal="center" vertical="center" wrapText="1"/>
    </xf>
    <xf numFmtId="0" fontId="24" fillId="0" borderId="46" xfId="2219" applyNumberFormat="1" applyFont="1" applyBorder="1" applyAlignment="1">
      <alignment horizontal="center" vertical="center" wrapText="1"/>
    </xf>
    <xf numFmtId="0" fontId="28" fillId="0" borderId="57" xfId="1674" applyFont="1" applyBorder="1" applyAlignment="1">
      <alignment horizontal="center" vertical="center" wrapText="1"/>
    </xf>
    <xf numFmtId="0" fontId="28" fillId="0" borderId="46" xfId="1674" applyFont="1" applyBorder="1" applyAlignment="1">
      <alignment horizontal="center" vertical="center" wrapText="1"/>
    </xf>
    <xf numFmtId="0" fontId="28" fillId="0" borderId="21" xfId="1674" applyFont="1" applyBorder="1" applyAlignment="1">
      <alignment horizontal="center" vertical="center"/>
    </xf>
    <xf numFmtId="0" fontId="28" fillId="0" borderId="22" xfId="1674" applyFont="1" applyBorder="1" applyAlignment="1">
      <alignment horizontal="center" vertical="center"/>
    </xf>
    <xf numFmtId="0" fontId="28" fillId="0" borderId="23" xfId="1674" applyFont="1" applyBorder="1" applyAlignment="1">
      <alignment horizontal="center" vertical="center"/>
    </xf>
    <xf numFmtId="0" fontId="16" fillId="28" borderId="13" xfId="1538" applyFont="1" applyFill="1" applyBorder="1" applyAlignment="1">
      <alignment horizontal="center"/>
    </xf>
    <xf numFmtId="0" fontId="17" fillId="28" borderId="14" xfId="1538" applyFont="1" applyFill="1" applyBorder="1" applyAlignment="1">
      <alignment horizontal="center"/>
    </xf>
    <xf numFmtId="2" fontId="28" fillId="0" borderId="59" xfId="1674" applyNumberFormat="1" applyFont="1" applyBorder="1" applyAlignment="1">
      <alignment horizontal="center" vertical="center"/>
    </xf>
    <xf numFmtId="0" fontId="28" fillId="0" borderId="59" xfId="1674" applyFont="1" applyBorder="1" applyAlignment="1">
      <alignment horizontal="center" vertical="center" wrapText="1"/>
    </xf>
    <xf numFmtId="0" fontId="28" fillId="0" borderId="59" xfId="1674" applyFont="1" applyBorder="1" applyAlignment="1">
      <alignment horizontal="center" vertical="center"/>
    </xf>
    <xf numFmtId="0" fontId="27" fillId="0" borderId="30" xfId="1674" applyFont="1" applyBorder="1" applyAlignment="1">
      <alignment horizontal="center" vertical="center"/>
    </xf>
    <xf numFmtId="0" fontId="27" fillId="0" borderId="17" xfId="1674" applyFont="1" applyBorder="1" applyAlignment="1">
      <alignment horizontal="center" vertical="center"/>
    </xf>
    <xf numFmtId="0" fontId="27" fillId="0" borderId="26" xfId="1674" applyFont="1" applyBorder="1" applyAlignment="1">
      <alignment horizontal="center" vertical="center"/>
    </xf>
    <xf numFmtId="0" fontId="27" fillId="0" borderId="21" xfId="1674" applyFont="1" applyBorder="1" applyAlignment="1">
      <alignment horizontal="center" vertical="center"/>
    </xf>
    <xf numFmtId="0" fontId="27" fillId="0" borderId="22" xfId="1674" applyFont="1" applyBorder="1" applyAlignment="1">
      <alignment horizontal="center" vertical="center"/>
    </xf>
    <xf numFmtId="0" fontId="27" fillId="0" borderId="23" xfId="1674" applyFont="1" applyBorder="1" applyAlignment="1">
      <alignment horizontal="center" vertical="center"/>
    </xf>
    <xf numFmtId="0" fontId="26" fillId="0" borderId="34"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9" xfId="2224" applyFont="1" applyBorder="1" applyAlignment="1">
      <alignment horizontal="center" vertical="center"/>
    </xf>
    <xf numFmtId="0" fontId="27" fillId="0" borderId="19" xfId="1674" applyFont="1" applyBorder="1" applyAlignment="1">
      <alignment horizontal="center" vertical="center" wrapText="1"/>
    </xf>
    <xf numFmtId="0" fontId="27" fillId="0" borderId="24" xfId="1674" applyFont="1" applyBorder="1" applyAlignment="1">
      <alignment horizontal="center" vertical="center" wrapText="1"/>
    </xf>
    <xf numFmtId="0" fontId="27" fillId="0" borderId="18" xfId="1674" applyFont="1" applyBorder="1" applyAlignment="1">
      <alignment horizontal="center" vertical="center" wrapText="1"/>
    </xf>
    <xf numFmtId="2" fontId="27" fillId="0" borderId="30" xfId="1674" applyNumberFormat="1" applyFont="1" applyBorder="1" applyAlignment="1">
      <alignment horizontal="center" vertical="center"/>
    </xf>
    <xf numFmtId="2" fontId="27" fillId="0" borderId="17" xfId="1674" applyNumberFormat="1" applyFont="1" applyBorder="1" applyAlignment="1">
      <alignment horizontal="center" vertical="center"/>
    </xf>
    <xf numFmtId="2" fontId="27" fillId="0" borderId="26" xfId="1674" applyNumberFormat="1" applyFont="1" applyBorder="1" applyAlignment="1">
      <alignment horizontal="center" vertical="center"/>
    </xf>
    <xf numFmtId="2" fontId="27" fillId="0" borderId="41" xfId="1674" applyNumberFormat="1" applyFont="1" applyBorder="1" applyAlignment="1">
      <alignment horizontal="center" vertical="center"/>
    </xf>
    <xf numFmtId="2" fontId="27" fillId="0" borderId="31" xfId="1674" applyNumberFormat="1" applyFont="1" applyBorder="1" applyAlignment="1">
      <alignment horizontal="center" vertical="center"/>
    </xf>
    <xf numFmtId="2" fontId="27" fillId="0" borderId="42" xfId="1674" applyNumberFormat="1" applyFont="1" applyBorder="1" applyAlignment="1">
      <alignment horizontal="center" vertical="center"/>
    </xf>
    <xf numFmtId="0" fontId="26" fillId="0" borderId="38" xfId="0" applyFont="1" applyBorder="1" applyAlignment="1">
      <alignment horizontal="center" vertical="center"/>
    </xf>
    <xf numFmtId="0" fontId="26" fillId="0" borderId="33" xfId="2224" applyFont="1" applyBorder="1" applyAlignment="1">
      <alignment horizontal="left" vertical="justify" wrapText="1"/>
    </xf>
    <xf numFmtId="0" fontId="26" fillId="0" borderId="15" xfId="2224" applyFont="1" applyBorder="1" applyAlignment="1">
      <alignment horizontal="left" vertical="justify" wrapText="1"/>
    </xf>
    <xf numFmtId="0" fontId="26" fillId="0" borderId="25" xfId="2224" applyFont="1" applyBorder="1" applyAlignment="1">
      <alignment horizontal="left" vertical="justify" wrapText="1"/>
    </xf>
    <xf numFmtId="2" fontId="27" fillId="0" borderId="19" xfId="1674" applyNumberFormat="1" applyFont="1" applyBorder="1" applyAlignment="1">
      <alignment horizontal="center" vertical="center"/>
    </xf>
    <xf numFmtId="2" fontId="27" fillId="0" borderId="24" xfId="1674" applyNumberFormat="1" applyFont="1" applyBorder="1" applyAlignment="1">
      <alignment horizontal="center" vertical="center"/>
    </xf>
    <xf numFmtId="2" fontId="27" fillId="0" borderId="18" xfId="1674" applyNumberFormat="1" applyFont="1" applyBorder="1" applyAlignment="1">
      <alignment horizontal="center" vertical="center"/>
    </xf>
    <xf numFmtId="0" fontId="27" fillId="0" borderId="19" xfId="1674" applyFont="1" applyBorder="1" applyAlignment="1">
      <alignment horizontal="center" vertical="center"/>
    </xf>
    <xf numFmtId="0" fontId="27" fillId="0" borderId="24" xfId="1674" applyFont="1" applyBorder="1" applyAlignment="1">
      <alignment horizontal="center" vertical="center"/>
    </xf>
    <xf numFmtId="0" fontId="27" fillId="0" borderId="18" xfId="1674" applyFont="1" applyBorder="1" applyAlignment="1">
      <alignment horizontal="center" vertical="center"/>
    </xf>
    <xf numFmtId="0" fontId="40" fillId="0" borderId="30" xfId="1674" applyFont="1" applyBorder="1" applyAlignment="1">
      <alignment horizontal="center" vertical="center" wrapText="1"/>
    </xf>
    <xf numFmtId="0" fontId="40" fillId="0" borderId="17" xfId="1674" applyFont="1" applyBorder="1" applyAlignment="1">
      <alignment horizontal="center" vertical="center" wrapText="1"/>
    </xf>
    <xf numFmtId="0" fontId="40" fillId="0" borderId="26" xfId="1674" applyFont="1" applyBorder="1" applyAlignment="1">
      <alignment horizontal="center" vertical="center" wrapText="1"/>
    </xf>
    <xf numFmtId="0" fontId="40" fillId="0" borderId="19" xfId="1674" applyFont="1" applyBorder="1" applyAlignment="1">
      <alignment horizontal="center" vertical="center" wrapText="1"/>
    </xf>
    <xf numFmtId="0" fontId="40" fillId="0" borderId="57" xfId="1674" applyFont="1" applyBorder="1" applyAlignment="1">
      <alignment horizontal="center" vertical="center" wrapText="1"/>
    </xf>
    <xf numFmtId="0" fontId="40" fillId="0" borderId="18" xfId="1674" applyFont="1" applyBorder="1" applyAlignment="1">
      <alignment horizontal="center" vertical="center" wrapText="1"/>
    </xf>
    <xf numFmtId="2" fontId="40" fillId="0" borderId="30" xfId="1674" applyNumberFormat="1" applyFont="1" applyBorder="1" applyAlignment="1">
      <alignment horizontal="center" vertical="center" wrapText="1"/>
    </xf>
    <xf numFmtId="2" fontId="40" fillId="0" borderId="17" xfId="1674" applyNumberFormat="1" applyFont="1" applyBorder="1" applyAlignment="1">
      <alignment horizontal="center" vertical="center" wrapText="1"/>
    </xf>
    <xf numFmtId="2" fontId="40" fillId="0" borderId="26" xfId="1674" applyNumberFormat="1" applyFont="1" applyBorder="1" applyAlignment="1">
      <alignment horizontal="center" vertical="center" wrapText="1"/>
    </xf>
    <xf numFmtId="0" fontId="42" fillId="0" borderId="19"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46" xfId="0" applyFont="1" applyBorder="1" applyAlignment="1">
      <alignment horizontal="center" vertical="center" wrapText="1"/>
    </xf>
  </cellXfs>
  <cellStyles count="2226">
    <cellStyle name="20% - Accent1 10" xfId="1"/>
    <cellStyle name="20% - Accent1 10 2" xfId="2"/>
    <cellStyle name="20% - Accent1 11" xfId="3"/>
    <cellStyle name="20% - Accent1 11 2" xfId="4"/>
    <cellStyle name="20% - Accent1 12" xfId="5"/>
    <cellStyle name="20% - Accent1 12 2" xfId="6"/>
    <cellStyle name="20% - Accent1 13" xfId="7"/>
    <cellStyle name="20% - Accent1 13 2" xfId="8"/>
    <cellStyle name="20% - Accent1 14" xfId="9"/>
    <cellStyle name="20% - Accent1 14 2" xfId="10"/>
    <cellStyle name="20% - Accent1 15" xfId="11"/>
    <cellStyle name="20% - Accent1 15 2" xfId="12"/>
    <cellStyle name="20% - Accent1 16" xfId="13"/>
    <cellStyle name="20% - Accent1 16 2" xfId="14"/>
    <cellStyle name="20% - Accent1 17" xfId="15"/>
    <cellStyle name="20% - Accent1 17 2" xfId="16"/>
    <cellStyle name="20% - Accent1 18" xfId="17"/>
    <cellStyle name="20% - Accent1 18 2" xfId="18"/>
    <cellStyle name="20% - Accent1 19" xfId="19"/>
    <cellStyle name="20% - Accent1 2" xfId="20"/>
    <cellStyle name="20% - Accent1 2 2" xfId="21"/>
    <cellStyle name="20% - Accent1 20" xfId="22"/>
    <cellStyle name="20% - Accent1 21" xfId="23"/>
    <cellStyle name="20% - Accent1 22" xfId="24"/>
    <cellStyle name="20% - Accent1 23" xfId="25"/>
    <cellStyle name="20% - Accent1 24" xfId="26"/>
    <cellStyle name="20% - Accent1 25" xfId="27"/>
    <cellStyle name="20% - Accent1 26" xfId="28"/>
    <cellStyle name="20% - Accent1 3" xfId="29"/>
    <cellStyle name="20% - Accent1 3 2" xfId="30"/>
    <cellStyle name="20% - Accent1 4" xfId="31"/>
    <cellStyle name="20% - Accent1 4 2" xfId="32"/>
    <cellStyle name="20% - Accent1 5" xfId="33"/>
    <cellStyle name="20% - Accent1 5 2" xfId="34"/>
    <cellStyle name="20% - Accent1 6" xfId="35"/>
    <cellStyle name="20% - Accent1 6 2" xfId="36"/>
    <cellStyle name="20% - Accent1 7" xfId="37"/>
    <cellStyle name="20% - Accent1 7 2" xfId="38"/>
    <cellStyle name="20% - Accent1 8" xfId="39"/>
    <cellStyle name="20% - Accent1 8 2" xfId="40"/>
    <cellStyle name="20% - Accent1 9" xfId="41"/>
    <cellStyle name="20% - Accent1 9 2" xfId="42"/>
    <cellStyle name="20% - Accent2 10" xfId="43"/>
    <cellStyle name="20% - Accent2 10 2" xfId="44"/>
    <cellStyle name="20% - Accent2 11" xfId="45"/>
    <cellStyle name="20% - Accent2 11 2" xfId="46"/>
    <cellStyle name="20% - Accent2 12" xfId="47"/>
    <cellStyle name="20% - Accent2 12 2" xfId="48"/>
    <cellStyle name="20% - Accent2 13" xfId="49"/>
    <cellStyle name="20% - Accent2 13 2" xfId="50"/>
    <cellStyle name="20% - Accent2 14" xfId="51"/>
    <cellStyle name="20% - Accent2 14 2" xfId="52"/>
    <cellStyle name="20% - Accent2 15" xfId="53"/>
    <cellStyle name="20% - Accent2 15 2" xfId="54"/>
    <cellStyle name="20% - Accent2 16" xfId="55"/>
    <cellStyle name="20% - Accent2 16 2" xfId="56"/>
    <cellStyle name="20% - Accent2 17" xfId="57"/>
    <cellStyle name="20% - Accent2 17 2" xfId="58"/>
    <cellStyle name="20% - Accent2 18" xfId="59"/>
    <cellStyle name="20% - Accent2 18 2" xfId="60"/>
    <cellStyle name="20% - Accent2 19" xfId="61"/>
    <cellStyle name="20% - Accent2 2" xfId="62"/>
    <cellStyle name="20% - Accent2 2 2" xfId="63"/>
    <cellStyle name="20% - Accent2 20" xfId="64"/>
    <cellStyle name="20% - Accent2 21" xfId="65"/>
    <cellStyle name="20% - Accent2 22" xfId="66"/>
    <cellStyle name="20% - Accent2 23" xfId="67"/>
    <cellStyle name="20% - Accent2 24" xfId="68"/>
    <cellStyle name="20% - Accent2 25" xfId="69"/>
    <cellStyle name="20% - Accent2 26" xfId="70"/>
    <cellStyle name="20% - Accent2 3" xfId="71"/>
    <cellStyle name="20% - Accent2 3 2" xfId="72"/>
    <cellStyle name="20% - Accent2 4" xfId="73"/>
    <cellStyle name="20% - Accent2 4 2" xfId="74"/>
    <cellStyle name="20% - Accent2 5" xfId="75"/>
    <cellStyle name="20% - Accent2 5 2" xfId="76"/>
    <cellStyle name="20% - Accent2 6" xfId="77"/>
    <cellStyle name="20% - Accent2 6 2" xfId="78"/>
    <cellStyle name="20% - Accent2 7" xfId="79"/>
    <cellStyle name="20% - Accent2 7 2" xfId="80"/>
    <cellStyle name="20% - Accent2 8" xfId="81"/>
    <cellStyle name="20% - Accent2 8 2" xfId="82"/>
    <cellStyle name="20% - Accent2 9" xfId="83"/>
    <cellStyle name="20% - Accent2 9 2" xfId="84"/>
    <cellStyle name="20% - Accent3 10" xfId="85"/>
    <cellStyle name="20% - Accent3 10 2" xfId="86"/>
    <cellStyle name="20% - Accent3 11" xfId="87"/>
    <cellStyle name="20% - Accent3 11 2" xfId="88"/>
    <cellStyle name="20% - Accent3 12" xfId="89"/>
    <cellStyle name="20% - Accent3 12 2" xfId="90"/>
    <cellStyle name="20% - Accent3 13" xfId="91"/>
    <cellStyle name="20% - Accent3 13 2" xfId="92"/>
    <cellStyle name="20% - Accent3 14" xfId="93"/>
    <cellStyle name="20% - Accent3 14 2" xfId="94"/>
    <cellStyle name="20% - Accent3 15" xfId="95"/>
    <cellStyle name="20% - Accent3 15 2" xfId="96"/>
    <cellStyle name="20% - Accent3 16" xfId="97"/>
    <cellStyle name="20% - Accent3 16 2" xfId="98"/>
    <cellStyle name="20% - Accent3 17" xfId="99"/>
    <cellStyle name="20% - Accent3 17 2" xfId="100"/>
    <cellStyle name="20% - Accent3 18" xfId="101"/>
    <cellStyle name="20% - Accent3 18 2" xfId="102"/>
    <cellStyle name="20% - Accent3 19" xfId="103"/>
    <cellStyle name="20% - Accent3 2" xfId="104"/>
    <cellStyle name="20% - Accent3 2 2" xfId="105"/>
    <cellStyle name="20% - Accent3 20" xfId="106"/>
    <cellStyle name="20% - Accent3 21" xfId="107"/>
    <cellStyle name="20% - Accent3 22" xfId="108"/>
    <cellStyle name="20% - Accent3 23" xfId="109"/>
    <cellStyle name="20% - Accent3 24" xfId="110"/>
    <cellStyle name="20% - Accent3 25" xfId="111"/>
    <cellStyle name="20% - Accent3 26" xfId="112"/>
    <cellStyle name="20% - Accent3 3" xfId="113"/>
    <cellStyle name="20% - Accent3 3 2" xfId="114"/>
    <cellStyle name="20% - Accent3 4" xfId="115"/>
    <cellStyle name="20% - Accent3 4 2" xfId="116"/>
    <cellStyle name="20% - Accent3 5" xfId="117"/>
    <cellStyle name="20% - Accent3 5 2" xfId="118"/>
    <cellStyle name="20% - Accent3 6" xfId="119"/>
    <cellStyle name="20% - Accent3 6 2" xfId="120"/>
    <cellStyle name="20% - Accent3 7" xfId="121"/>
    <cellStyle name="20% - Accent3 7 2" xfId="122"/>
    <cellStyle name="20% - Accent3 8" xfId="123"/>
    <cellStyle name="20% - Accent3 8 2" xfId="124"/>
    <cellStyle name="20% - Accent3 9" xfId="125"/>
    <cellStyle name="20% - Accent3 9 2" xfId="126"/>
    <cellStyle name="20% - Accent4 10" xfId="127"/>
    <cellStyle name="20% - Accent4 10 2" xfId="128"/>
    <cellStyle name="20% - Accent4 11" xfId="129"/>
    <cellStyle name="20% - Accent4 11 2" xfId="130"/>
    <cellStyle name="20% - Accent4 12" xfId="131"/>
    <cellStyle name="20% - Accent4 12 2" xfId="132"/>
    <cellStyle name="20% - Accent4 13" xfId="133"/>
    <cellStyle name="20% - Accent4 13 2" xfId="134"/>
    <cellStyle name="20% - Accent4 14" xfId="135"/>
    <cellStyle name="20% - Accent4 14 2" xfId="136"/>
    <cellStyle name="20% - Accent4 15" xfId="137"/>
    <cellStyle name="20% - Accent4 15 2" xfId="138"/>
    <cellStyle name="20% - Accent4 16" xfId="139"/>
    <cellStyle name="20% - Accent4 16 2" xfId="140"/>
    <cellStyle name="20% - Accent4 17" xfId="141"/>
    <cellStyle name="20% - Accent4 17 2" xfId="142"/>
    <cellStyle name="20% - Accent4 18" xfId="143"/>
    <cellStyle name="20% - Accent4 18 2" xfId="144"/>
    <cellStyle name="20% - Accent4 19" xfId="145"/>
    <cellStyle name="20% - Accent4 2" xfId="146"/>
    <cellStyle name="20% - Accent4 2 2" xfId="147"/>
    <cellStyle name="20% - Accent4 20" xfId="148"/>
    <cellStyle name="20% - Accent4 21" xfId="149"/>
    <cellStyle name="20% - Accent4 22" xfId="150"/>
    <cellStyle name="20% - Accent4 23" xfId="151"/>
    <cellStyle name="20% - Accent4 24" xfId="152"/>
    <cellStyle name="20% - Accent4 25" xfId="153"/>
    <cellStyle name="20% - Accent4 26" xfId="154"/>
    <cellStyle name="20% - Accent4 3" xfId="155"/>
    <cellStyle name="20% - Accent4 3 2" xfId="156"/>
    <cellStyle name="20% - Accent4 4" xfId="157"/>
    <cellStyle name="20% - Accent4 4 2" xfId="158"/>
    <cellStyle name="20% - Accent4 5" xfId="159"/>
    <cellStyle name="20% - Accent4 5 2" xfId="160"/>
    <cellStyle name="20% - Accent4 6" xfId="161"/>
    <cellStyle name="20% - Accent4 6 2" xfId="162"/>
    <cellStyle name="20% - Accent4 7" xfId="163"/>
    <cellStyle name="20% - Accent4 7 2" xfId="164"/>
    <cellStyle name="20% - Accent4 8" xfId="165"/>
    <cellStyle name="20% - Accent4 8 2" xfId="166"/>
    <cellStyle name="20% - Accent4 9" xfId="167"/>
    <cellStyle name="20% - Accent4 9 2" xfId="168"/>
    <cellStyle name="20% - Accent5 10" xfId="169"/>
    <cellStyle name="20% - Accent5 10 2" xfId="170"/>
    <cellStyle name="20% - Accent5 11" xfId="171"/>
    <cellStyle name="20% - Accent5 11 2" xfId="172"/>
    <cellStyle name="20% - Accent5 12" xfId="173"/>
    <cellStyle name="20% - Accent5 12 2" xfId="174"/>
    <cellStyle name="20% - Accent5 13" xfId="175"/>
    <cellStyle name="20% - Accent5 13 2" xfId="176"/>
    <cellStyle name="20% - Accent5 14" xfId="177"/>
    <cellStyle name="20% - Accent5 14 2" xfId="178"/>
    <cellStyle name="20% - Accent5 15" xfId="179"/>
    <cellStyle name="20% - Accent5 15 2" xfId="180"/>
    <cellStyle name="20% - Accent5 16" xfId="181"/>
    <cellStyle name="20% - Accent5 16 2" xfId="182"/>
    <cellStyle name="20% - Accent5 17" xfId="183"/>
    <cellStyle name="20% - Accent5 17 2" xfId="184"/>
    <cellStyle name="20% - Accent5 18" xfId="185"/>
    <cellStyle name="20% - Accent5 18 2" xfId="186"/>
    <cellStyle name="20% - Accent5 19" xfId="187"/>
    <cellStyle name="20% - Accent5 2" xfId="188"/>
    <cellStyle name="20% - Accent5 2 2" xfId="189"/>
    <cellStyle name="20% - Accent5 2 3 3 7" xfId="2220"/>
    <cellStyle name="20% - Accent5 20" xfId="190"/>
    <cellStyle name="20% - Accent5 21" xfId="191"/>
    <cellStyle name="20% - Accent5 22" xfId="192"/>
    <cellStyle name="20% - Accent5 23" xfId="193"/>
    <cellStyle name="20% - Accent5 24" xfId="194"/>
    <cellStyle name="20% - Accent5 25" xfId="195"/>
    <cellStyle name="20% - Accent5 26" xfId="196"/>
    <cellStyle name="20% - Accent5 3" xfId="197"/>
    <cellStyle name="20% - Accent5 3 2" xfId="198"/>
    <cellStyle name="20% - Accent5 4" xfId="199"/>
    <cellStyle name="20% - Accent5 4 2" xfId="200"/>
    <cellStyle name="20% - Accent5 5" xfId="201"/>
    <cellStyle name="20% - Accent5 5 2" xfId="202"/>
    <cellStyle name="20% - Accent5 6" xfId="203"/>
    <cellStyle name="20% - Accent5 6 2" xfId="204"/>
    <cellStyle name="20% - Accent5 7" xfId="205"/>
    <cellStyle name="20% - Accent5 7 2" xfId="206"/>
    <cellStyle name="20% - Accent5 8" xfId="207"/>
    <cellStyle name="20% - Accent5 8 2" xfId="208"/>
    <cellStyle name="20% - Accent5 9" xfId="209"/>
    <cellStyle name="20% - Accent5 9 2" xfId="210"/>
    <cellStyle name="20% - Accent6 10" xfId="211"/>
    <cellStyle name="20% - Accent6 10 2" xfId="212"/>
    <cellStyle name="20% - Accent6 11" xfId="213"/>
    <cellStyle name="20% - Accent6 11 2" xfId="214"/>
    <cellStyle name="20% - Accent6 12" xfId="215"/>
    <cellStyle name="20% - Accent6 12 2" xfId="216"/>
    <cellStyle name="20% - Accent6 13" xfId="217"/>
    <cellStyle name="20% - Accent6 13 2" xfId="218"/>
    <cellStyle name="20% - Accent6 14" xfId="219"/>
    <cellStyle name="20% - Accent6 14 2" xfId="220"/>
    <cellStyle name="20% - Accent6 15" xfId="221"/>
    <cellStyle name="20% - Accent6 15 2" xfId="222"/>
    <cellStyle name="20% - Accent6 16" xfId="223"/>
    <cellStyle name="20% - Accent6 16 2" xfId="224"/>
    <cellStyle name="20% - Accent6 17" xfId="225"/>
    <cellStyle name="20% - Accent6 17 2" xfId="226"/>
    <cellStyle name="20% - Accent6 18" xfId="227"/>
    <cellStyle name="20% - Accent6 18 2" xfId="228"/>
    <cellStyle name="20% - Accent6 19" xfId="229"/>
    <cellStyle name="20% - Accent6 2" xfId="230"/>
    <cellStyle name="20% - Accent6 2 2" xfId="231"/>
    <cellStyle name="20% - Accent6 20" xfId="232"/>
    <cellStyle name="20% - Accent6 21" xfId="233"/>
    <cellStyle name="20% - Accent6 22" xfId="234"/>
    <cellStyle name="20% - Accent6 23" xfId="235"/>
    <cellStyle name="20% - Accent6 24" xfId="236"/>
    <cellStyle name="20% - Accent6 25" xfId="237"/>
    <cellStyle name="20% - Accent6 26" xfId="238"/>
    <cellStyle name="20% - Accent6 3" xfId="239"/>
    <cellStyle name="20% - Accent6 3 2" xfId="240"/>
    <cellStyle name="20% - Accent6 4" xfId="241"/>
    <cellStyle name="20% - Accent6 4 2" xfId="242"/>
    <cellStyle name="20% - Accent6 5" xfId="243"/>
    <cellStyle name="20% - Accent6 5 2" xfId="244"/>
    <cellStyle name="20% - Accent6 6" xfId="245"/>
    <cellStyle name="20% - Accent6 6 2" xfId="246"/>
    <cellStyle name="20% - Accent6 7" xfId="247"/>
    <cellStyle name="20% - Accent6 7 2" xfId="248"/>
    <cellStyle name="20% - Accent6 8" xfId="249"/>
    <cellStyle name="20% - Accent6 8 2" xfId="250"/>
    <cellStyle name="20% - Accent6 9" xfId="251"/>
    <cellStyle name="20% - Accent6 9 2" xfId="252"/>
    <cellStyle name="20% - Akzent1 2" xfId="253"/>
    <cellStyle name="20% - Akzent2 2" xfId="254"/>
    <cellStyle name="20% - Akzent3 2" xfId="255"/>
    <cellStyle name="20% - Akzent4 2" xfId="256"/>
    <cellStyle name="20% - Akzent5 2" xfId="257"/>
    <cellStyle name="20% - Akzent6 2" xfId="258"/>
    <cellStyle name="40% - Accent1 10" xfId="259"/>
    <cellStyle name="40% - Accent1 10 2" xfId="260"/>
    <cellStyle name="40% - Accent1 11" xfId="261"/>
    <cellStyle name="40% - Accent1 11 2" xfId="262"/>
    <cellStyle name="40% - Accent1 12" xfId="263"/>
    <cellStyle name="40% - Accent1 12 2" xfId="264"/>
    <cellStyle name="40% - Accent1 13" xfId="265"/>
    <cellStyle name="40% - Accent1 13 2" xfId="266"/>
    <cellStyle name="40% - Accent1 14" xfId="267"/>
    <cellStyle name="40% - Accent1 14 2" xfId="268"/>
    <cellStyle name="40% - Accent1 15" xfId="269"/>
    <cellStyle name="40% - Accent1 15 2" xfId="270"/>
    <cellStyle name="40% - Accent1 16" xfId="271"/>
    <cellStyle name="40% - Accent1 16 2" xfId="272"/>
    <cellStyle name="40% - Accent1 17" xfId="273"/>
    <cellStyle name="40% - Accent1 17 2" xfId="274"/>
    <cellStyle name="40% - Accent1 18" xfId="275"/>
    <cellStyle name="40% - Accent1 18 2" xfId="276"/>
    <cellStyle name="40% - Accent1 19" xfId="277"/>
    <cellStyle name="40% - Accent1 2" xfId="278"/>
    <cellStyle name="40% - Accent1 2 2" xfId="279"/>
    <cellStyle name="40% - Accent1 20" xfId="280"/>
    <cellStyle name="40% - Accent1 21" xfId="281"/>
    <cellStyle name="40% - Accent1 22" xfId="282"/>
    <cellStyle name="40% - Accent1 23" xfId="283"/>
    <cellStyle name="40% - Accent1 24" xfId="284"/>
    <cellStyle name="40% - Accent1 25" xfId="285"/>
    <cellStyle name="40% - Accent1 26" xfId="286"/>
    <cellStyle name="40% - Accent1 3" xfId="287"/>
    <cellStyle name="40% - Accent1 3 2" xfId="288"/>
    <cellStyle name="40% - Accent1 4" xfId="289"/>
    <cellStyle name="40% - Accent1 4 2" xfId="290"/>
    <cellStyle name="40% - Accent1 5" xfId="291"/>
    <cellStyle name="40% - Accent1 5 2" xfId="292"/>
    <cellStyle name="40% - Accent1 6" xfId="293"/>
    <cellStyle name="40% - Accent1 6 2" xfId="294"/>
    <cellStyle name="40% - Accent1 7" xfId="295"/>
    <cellStyle name="40% - Accent1 7 2" xfId="296"/>
    <cellStyle name="40% - Accent1 8" xfId="297"/>
    <cellStyle name="40% - Accent1 8 2" xfId="298"/>
    <cellStyle name="40% - Accent1 9" xfId="299"/>
    <cellStyle name="40% - Accent1 9 2" xfId="300"/>
    <cellStyle name="40% - Accent2 10" xfId="301"/>
    <cellStyle name="40% - Accent2 10 2" xfId="302"/>
    <cellStyle name="40% - Accent2 11" xfId="303"/>
    <cellStyle name="40% - Accent2 11 2" xfId="304"/>
    <cellStyle name="40% - Accent2 12" xfId="305"/>
    <cellStyle name="40% - Accent2 12 2" xfId="306"/>
    <cellStyle name="40% - Accent2 13" xfId="307"/>
    <cellStyle name="40% - Accent2 13 2" xfId="308"/>
    <cellStyle name="40% - Accent2 14" xfId="309"/>
    <cellStyle name="40% - Accent2 14 2" xfId="310"/>
    <cellStyle name="40% - Accent2 15" xfId="311"/>
    <cellStyle name="40% - Accent2 15 2" xfId="312"/>
    <cellStyle name="40% - Accent2 16" xfId="313"/>
    <cellStyle name="40% - Accent2 16 2" xfId="314"/>
    <cellStyle name="40% - Accent2 17" xfId="315"/>
    <cellStyle name="40% - Accent2 17 2" xfId="316"/>
    <cellStyle name="40% - Accent2 18" xfId="317"/>
    <cellStyle name="40% - Accent2 18 2" xfId="318"/>
    <cellStyle name="40% - Accent2 19" xfId="319"/>
    <cellStyle name="40% - Accent2 2" xfId="320"/>
    <cellStyle name="40% - Accent2 2 2" xfId="321"/>
    <cellStyle name="40% - Accent2 20" xfId="322"/>
    <cellStyle name="40% - Accent2 21" xfId="323"/>
    <cellStyle name="40% - Accent2 22" xfId="324"/>
    <cellStyle name="40% - Accent2 23" xfId="325"/>
    <cellStyle name="40% - Accent2 24" xfId="326"/>
    <cellStyle name="40% - Accent2 25" xfId="327"/>
    <cellStyle name="40% - Accent2 26" xfId="328"/>
    <cellStyle name="40% - Accent2 3" xfId="329"/>
    <cellStyle name="40% - Accent2 3 2" xfId="330"/>
    <cellStyle name="40% - Accent2 4" xfId="331"/>
    <cellStyle name="40% - Accent2 4 2" xfId="332"/>
    <cellStyle name="40% - Accent2 5" xfId="333"/>
    <cellStyle name="40% - Accent2 5 2" xfId="334"/>
    <cellStyle name="40% - Accent2 6" xfId="335"/>
    <cellStyle name="40% - Accent2 6 2" xfId="336"/>
    <cellStyle name="40% - Accent2 7" xfId="337"/>
    <cellStyle name="40% - Accent2 7 2" xfId="338"/>
    <cellStyle name="40% - Accent2 8" xfId="339"/>
    <cellStyle name="40% - Accent2 8 2" xfId="340"/>
    <cellStyle name="40% - Accent2 9" xfId="341"/>
    <cellStyle name="40% - Accent2 9 2" xfId="342"/>
    <cellStyle name="40% - Accent3 10" xfId="343"/>
    <cellStyle name="40% - Accent3 10 2" xfId="344"/>
    <cellStyle name="40% - Accent3 11" xfId="345"/>
    <cellStyle name="40% - Accent3 11 2" xfId="346"/>
    <cellStyle name="40% - Accent3 12" xfId="347"/>
    <cellStyle name="40% - Accent3 12 2" xfId="348"/>
    <cellStyle name="40% - Accent3 13" xfId="349"/>
    <cellStyle name="40% - Accent3 13 2" xfId="350"/>
    <cellStyle name="40% - Accent3 14" xfId="351"/>
    <cellStyle name="40% - Accent3 14 2" xfId="352"/>
    <cellStyle name="40% - Accent3 15" xfId="353"/>
    <cellStyle name="40% - Accent3 15 2" xfId="354"/>
    <cellStyle name="40% - Accent3 16" xfId="355"/>
    <cellStyle name="40% - Accent3 16 2" xfId="356"/>
    <cellStyle name="40% - Accent3 17" xfId="357"/>
    <cellStyle name="40% - Accent3 17 2" xfId="358"/>
    <cellStyle name="40% - Accent3 18" xfId="359"/>
    <cellStyle name="40% - Accent3 18 2" xfId="360"/>
    <cellStyle name="40% - Accent3 19" xfId="361"/>
    <cellStyle name="40% - Accent3 2" xfId="362"/>
    <cellStyle name="40% - Accent3 2 2" xfId="363"/>
    <cellStyle name="40% - Accent3 20" xfId="364"/>
    <cellStyle name="40% - Accent3 21" xfId="365"/>
    <cellStyle name="40% - Accent3 22" xfId="366"/>
    <cellStyle name="40% - Accent3 23" xfId="367"/>
    <cellStyle name="40% - Accent3 24" xfId="368"/>
    <cellStyle name="40% - Accent3 25" xfId="369"/>
    <cellStyle name="40% - Accent3 26" xfId="370"/>
    <cellStyle name="40% - Accent3 3" xfId="371"/>
    <cellStyle name="40% - Accent3 3 2" xfId="372"/>
    <cellStyle name="40% - Accent3 4" xfId="373"/>
    <cellStyle name="40% - Accent3 4 2" xfId="374"/>
    <cellStyle name="40% - Accent3 5" xfId="375"/>
    <cellStyle name="40% - Accent3 5 2" xfId="376"/>
    <cellStyle name="40% - Accent3 6" xfId="377"/>
    <cellStyle name="40% - Accent3 6 2" xfId="378"/>
    <cellStyle name="40% - Accent3 7" xfId="379"/>
    <cellStyle name="40% - Accent3 7 2" xfId="380"/>
    <cellStyle name="40% - Accent3 8" xfId="381"/>
    <cellStyle name="40% - Accent3 8 2" xfId="382"/>
    <cellStyle name="40% - Accent3 9" xfId="383"/>
    <cellStyle name="40% - Accent3 9 2" xfId="384"/>
    <cellStyle name="40% - Accent4 10" xfId="385"/>
    <cellStyle name="40% - Accent4 10 2" xfId="386"/>
    <cellStyle name="40% - Accent4 11" xfId="387"/>
    <cellStyle name="40% - Accent4 11 2" xfId="388"/>
    <cellStyle name="40% - Accent4 12" xfId="389"/>
    <cellStyle name="40% - Accent4 12 2" xfId="390"/>
    <cellStyle name="40% - Accent4 13" xfId="391"/>
    <cellStyle name="40% - Accent4 13 2" xfId="392"/>
    <cellStyle name="40% - Accent4 14" xfId="393"/>
    <cellStyle name="40% - Accent4 14 2" xfId="394"/>
    <cellStyle name="40% - Accent4 15" xfId="395"/>
    <cellStyle name="40% - Accent4 15 2" xfId="396"/>
    <cellStyle name="40% - Accent4 16" xfId="397"/>
    <cellStyle name="40% - Accent4 16 2" xfId="398"/>
    <cellStyle name="40% - Accent4 17" xfId="399"/>
    <cellStyle name="40% - Accent4 17 2" xfId="400"/>
    <cellStyle name="40% - Accent4 18" xfId="401"/>
    <cellStyle name="40% - Accent4 18 2" xfId="402"/>
    <cellStyle name="40% - Accent4 19" xfId="403"/>
    <cellStyle name="40% - Accent4 2" xfId="404"/>
    <cellStyle name="40% - Accent4 2 2" xfId="405"/>
    <cellStyle name="40% - Accent4 20" xfId="406"/>
    <cellStyle name="40% - Accent4 21" xfId="407"/>
    <cellStyle name="40% - Accent4 22" xfId="408"/>
    <cellStyle name="40% - Accent4 23" xfId="409"/>
    <cellStyle name="40% - Accent4 24" xfId="410"/>
    <cellStyle name="40% - Accent4 25" xfId="411"/>
    <cellStyle name="40% - Accent4 26" xfId="412"/>
    <cellStyle name="40% - Accent4 3" xfId="413"/>
    <cellStyle name="40% - Accent4 3 2" xfId="414"/>
    <cellStyle name="40% - Accent4 4" xfId="415"/>
    <cellStyle name="40% - Accent4 4 2" xfId="416"/>
    <cellStyle name="40% - Accent4 5" xfId="417"/>
    <cellStyle name="40% - Accent4 5 2" xfId="418"/>
    <cellStyle name="40% - Accent4 6" xfId="419"/>
    <cellStyle name="40% - Accent4 6 2" xfId="420"/>
    <cellStyle name="40% - Accent4 7" xfId="421"/>
    <cellStyle name="40% - Accent4 7 2" xfId="422"/>
    <cellStyle name="40% - Accent4 8" xfId="423"/>
    <cellStyle name="40% - Accent4 8 2" xfId="424"/>
    <cellStyle name="40% - Accent4 9" xfId="425"/>
    <cellStyle name="40% - Accent4 9 2" xfId="426"/>
    <cellStyle name="40% - Accent5 10" xfId="427"/>
    <cellStyle name="40% - Accent5 10 2" xfId="428"/>
    <cellStyle name="40% - Accent5 11" xfId="429"/>
    <cellStyle name="40% - Accent5 11 2" xfId="430"/>
    <cellStyle name="40% - Accent5 12" xfId="431"/>
    <cellStyle name="40% - Accent5 12 2" xfId="432"/>
    <cellStyle name="40% - Accent5 13" xfId="433"/>
    <cellStyle name="40% - Accent5 13 2" xfId="434"/>
    <cellStyle name="40% - Accent5 14" xfId="435"/>
    <cellStyle name="40% - Accent5 14 2" xfId="436"/>
    <cellStyle name="40% - Accent5 15" xfId="437"/>
    <cellStyle name="40% - Accent5 15 2" xfId="438"/>
    <cellStyle name="40% - Accent5 16" xfId="439"/>
    <cellStyle name="40% - Accent5 16 2" xfId="440"/>
    <cellStyle name="40% - Accent5 17" xfId="441"/>
    <cellStyle name="40% - Accent5 17 2" xfId="442"/>
    <cellStyle name="40% - Accent5 18" xfId="443"/>
    <cellStyle name="40% - Accent5 18 2" xfId="444"/>
    <cellStyle name="40% - Accent5 19" xfId="445"/>
    <cellStyle name="40% - Accent5 2" xfId="446"/>
    <cellStyle name="40% - Accent5 2 2" xfId="447"/>
    <cellStyle name="40% - Accent5 20" xfId="448"/>
    <cellStyle name="40% - Accent5 21" xfId="449"/>
    <cellStyle name="40% - Accent5 22" xfId="450"/>
    <cellStyle name="40% - Accent5 23" xfId="451"/>
    <cellStyle name="40% - Accent5 24" xfId="452"/>
    <cellStyle name="40% - Accent5 25" xfId="453"/>
    <cellStyle name="40% - Accent5 26" xfId="454"/>
    <cellStyle name="40% - Accent5 3" xfId="455"/>
    <cellStyle name="40% - Accent5 3 2" xfId="456"/>
    <cellStyle name="40% - Accent5 4" xfId="457"/>
    <cellStyle name="40% - Accent5 4 2" xfId="458"/>
    <cellStyle name="40% - Accent5 5" xfId="459"/>
    <cellStyle name="40% - Accent5 5 2" xfId="460"/>
    <cellStyle name="40% - Accent5 6" xfId="461"/>
    <cellStyle name="40% - Accent5 6 2" xfId="462"/>
    <cellStyle name="40% - Accent5 7" xfId="463"/>
    <cellStyle name="40% - Accent5 7 2" xfId="464"/>
    <cellStyle name="40% - Accent5 8" xfId="465"/>
    <cellStyle name="40% - Accent5 8 2" xfId="466"/>
    <cellStyle name="40% - Accent5 9" xfId="467"/>
    <cellStyle name="40% - Accent5 9 2" xfId="468"/>
    <cellStyle name="40% - Accent6 10" xfId="469"/>
    <cellStyle name="40% - Accent6 10 2" xfId="470"/>
    <cellStyle name="40% - Accent6 11" xfId="471"/>
    <cellStyle name="40% - Accent6 11 2" xfId="472"/>
    <cellStyle name="40% - Accent6 12" xfId="473"/>
    <cellStyle name="40% - Accent6 12 2" xfId="474"/>
    <cellStyle name="40% - Accent6 13" xfId="475"/>
    <cellStyle name="40% - Accent6 13 2" xfId="476"/>
    <cellStyle name="40% - Accent6 14" xfId="477"/>
    <cellStyle name="40% - Accent6 14 2" xfId="478"/>
    <cellStyle name="40% - Accent6 15" xfId="479"/>
    <cellStyle name="40% - Accent6 15 2" xfId="480"/>
    <cellStyle name="40% - Accent6 16" xfId="481"/>
    <cellStyle name="40% - Accent6 16 2" xfId="482"/>
    <cellStyle name="40% - Accent6 17" xfId="483"/>
    <cellStyle name="40% - Accent6 17 2" xfId="484"/>
    <cellStyle name="40% - Accent6 18" xfId="485"/>
    <cellStyle name="40% - Accent6 18 2" xfId="486"/>
    <cellStyle name="40% - Accent6 19" xfId="487"/>
    <cellStyle name="40% - Accent6 2" xfId="488"/>
    <cellStyle name="40% - Accent6 2 2" xfId="489"/>
    <cellStyle name="40% - Accent6 20" xfId="490"/>
    <cellStyle name="40% - Accent6 21" xfId="491"/>
    <cellStyle name="40% - Accent6 22" xfId="492"/>
    <cellStyle name="40% - Accent6 23" xfId="493"/>
    <cellStyle name="40% - Accent6 24" xfId="494"/>
    <cellStyle name="40% - Accent6 25" xfId="495"/>
    <cellStyle name="40% - Accent6 26" xfId="496"/>
    <cellStyle name="40% - Accent6 3" xfId="497"/>
    <cellStyle name="40% - Accent6 3 2" xfId="498"/>
    <cellStyle name="40% - Accent6 4" xfId="499"/>
    <cellStyle name="40% - Accent6 4 2" xfId="500"/>
    <cellStyle name="40% - Accent6 5" xfId="501"/>
    <cellStyle name="40% - Accent6 5 2" xfId="502"/>
    <cellStyle name="40% - Accent6 6" xfId="503"/>
    <cellStyle name="40% - Accent6 6 2" xfId="504"/>
    <cellStyle name="40% - Accent6 7" xfId="505"/>
    <cellStyle name="40% - Accent6 7 2" xfId="506"/>
    <cellStyle name="40% - Accent6 8" xfId="507"/>
    <cellStyle name="40% - Accent6 8 2" xfId="508"/>
    <cellStyle name="40% - Accent6 9" xfId="509"/>
    <cellStyle name="40% - Accent6 9 2" xfId="510"/>
    <cellStyle name="40% - Akzent1 2" xfId="511"/>
    <cellStyle name="40% - Akzent2 2" xfId="512"/>
    <cellStyle name="40% - Akzent3 2" xfId="513"/>
    <cellStyle name="40% - Akzent4 2" xfId="514"/>
    <cellStyle name="40% - Akzent5 2" xfId="515"/>
    <cellStyle name="40% - Akzent6 2" xfId="516"/>
    <cellStyle name="60% - Accent1 10" xfId="517"/>
    <cellStyle name="60% - Accent1 10 2" xfId="518"/>
    <cellStyle name="60% - Accent1 11" xfId="519"/>
    <cellStyle name="60% - Accent1 11 2" xfId="520"/>
    <cellStyle name="60% - Accent1 12" xfId="521"/>
    <cellStyle name="60% - Accent1 12 2" xfId="522"/>
    <cellStyle name="60% - Accent1 13" xfId="523"/>
    <cellStyle name="60% - Accent1 13 2" xfId="524"/>
    <cellStyle name="60% - Accent1 14" xfId="525"/>
    <cellStyle name="60% - Accent1 14 2" xfId="526"/>
    <cellStyle name="60% - Accent1 15" xfId="527"/>
    <cellStyle name="60% - Accent1 15 2" xfId="528"/>
    <cellStyle name="60% - Accent1 16" xfId="529"/>
    <cellStyle name="60% - Accent1 16 2" xfId="530"/>
    <cellStyle name="60% - Accent1 17" xfId="531"/>
    <cellStyle name="60% - Accent1 17 2" xfId="532"/>
    <cellStyle name="60% - Accent1 18" xfId="533"/>
    <cellStyle name="60% - Accent1 18 2" xfId="534"/>
    <cellStyle name="60% - Accent1 19" xfId="535"/>
    <cellStyle name="60% - Accent1 2" xfId="536"/>
    <cellStyle name="60% - Accent1 2 2" xfId="537"/>
    <cellStyle name="60% - Accent1 20" xfId="538"/>
    <cellStyle name="60% - Accent1 21" xfId="539"/>
    <cellStyle name="60% - Accent1 22" xfId="540"/>
    <cellStyle name="60% - Accent1 23" xfId="541"/>
    <cellStyle name="60% - Accent1 24" xfId="542"/>
    <cellStyle name="60% - Accent1 25" xfId="543"/>
    <cellStyle name="60% - Accent1 26" xfId="544"/>
    <cellStyle name="60% - Accent1 3" xfId="545"/>
    <cellStyle name="60% - Accent1 3 2" xfId="546"/>
    <cellStyle name="60% - Accent1 4" xfId="547"/>
    <cellStyle name="60% - Accent1 4 2" xfId="548"/>
    <cellStyle name="60% - Accent1 5" xfId="549"/>
    <cellStyle name="60% - Accent1 5 2" xfId="550"/>
    <cellStyle name="60% - Accent1 6" xfId="551"/>
    <cellStyle name="60% - Accent1 6 2" xfId="552"/>
    <cellStyle name="60% - Accent1 7" xfId="553"/>
    <cellStyle name="60% - Accent1 7 2" xfId="554"/>
    <cellStyle name="60% - Accent1 8" xfId="555"/>
    <cellStyle name="60% - Accent1 8 2" xfId="556"/>
    <cellStyle name="60% - Accent1 9" xfId="557"/>
    <cellStyle name="60% - Accent1 9 2" xfId="558"/>
    <cellStyle name="60% - Accent2 10" xfId="559"/>
    <cellStyle name="60% - Accent2 10 2" xfId="560"/>
    <cellStyle name="60% - Accent2 11" xfId="561"/>
    <cellStyle name="60% - Accent2 11 2" xfId="562"/>
    <cellStyle name="60% - Accent2 12" xfId="563"/>
    <cellStyle name="60% - Accent2 12 2" xfId="564"/>
    <cellStyle name="60% - Accent2 13" xfId="565"/>
    <cellStyle name="60% - Accent2 13 2" xfId="566"/>
    <cellStyle name="60% - Accent2 14" xfId="567"/>
    <cellStyle name="60% - Accent2 14 2" xfId="568"/>
    <cellStyle name="60% - Accent2 15" xfId="569"/>
    <cellStyle name="60% - Accent2 15 2" xfId="570"/>
    <cellStyle name="60% - Accent2 16" xfId="571"/>
    <cellStyle name="60% - Accent2 16 2" xfId="572"/>
    <cellStyle name="60% - Accent2 17" xfId="573"/>
    <cellStyle name="60% - Accent2 17 2" xfId="574"/>
    <cellStyle name="60% - Accent2 18" xfId="575"/>
    <cellStyle name="60% - Accent2 18 2" xfId="576"/>
    <cellStyle name="60% - Accent2 19" xfId="577"/>
    <cellStyle name="60% - Accent2 2" xfId="578"/>
    <cellStyle name="60% - Accent2 2 2" xfId="579"/>
    <cellStyle name="60% - Accent2 20" xfId="580"/>
    <cellStyle name="60% - Accent2 21" xfId="581"/>
    <cellStyle name="60% - Accent2 22" xfId="582"/>
    <cellStyle name="60% - Accent2 23" xfId="583"/>
    <cellStyle name="60% - Accent2 24" xfId="584"/>
    <cellStyle name="60% - Accent2 25" xfId="585"/>
    <cellStyle name="60% - Accent2 26" xfId="586"/>
    <cellStyle name="60% - Accent2 3" xfId="587"/>
    <cellStyle name="60% - Accent2 3 2" xfId="588"/>
    <cellStyle name="60% - Accent2 4" xfId="589"/>
    <cellStyle name="60% - Accent2 4 2" xfId="590"/>
    <cellStyle name="60% - Accent2 5" xfId="591"/>
    <cellStyle name="60% - Accent2 5 2" xfId="592"/>
    <cellStyle name="60% - Accent2 6" xfId="593"/>
    <cellStyle name="60% - Accent2 6 2" xfId="594"/>
    <cellStyle name="60% - Accent2 7" xfId="595"/>
    <cellStyle name="60% - Accent2 7 2" xfId="596"/>
    <cellStyle name="60% - Accent2 8" xfId="597"/>
    <cellStyle name="60% - Accent2 8 2" xfId="598"/>
    <cellStyle name="60% - Accent2 9" xfId="599"/>
    <cellStyle name="60% - Accent2 9 2" xfId="600"/>
    <cellStyle name="60% - Accent3 10" xfId="601"/>
    <cellStyle name="60% - Accent3 10 2" xfId="602"/>
    <cellStyle name="60% - Accent3 11" xfId="603"/>
    <cellStyle name="60% - Accent3 11 2" xfId="604"/>
    <cellStyle name="60% - Accent3 12" xfId="605"/>
    <cellStyle name="60% - Accent3 12 2" xfId="606"/>
    <cellStyle name="60% - Accent3 13" xfId="607"/>
    <cellStyle name="60% - Accent3 13 2" xfId="608"/>
    <cellStyle name="60% - Accent3 14" xfId="609"/>
    <cellStyle name="60% - Accent3 14 2" xfId="610"/>
    <cellStyle name="60% - Accent3 15" xfId="611"/>
    <cellStyle name="60% - Accent3 15 2" xfId="612"/>
    <cellStyle name="60% - Accent3 16" xfId="613"/>
    <cellStyle name="60% - Accent3 16 2" xfId="614"/>
    <cellStyle name="60% - Accent3 17" xfId="615"/>
    <cellStyle name="60% - Accent3 17 2" xfId="616"/>
    <cellStyle name="60% - Accent3 18" xfId="617"/>
    <cellStyle name="60% - Accent3 18 2" xfId="618"/>
    <cellStyle name="60% - Accent3 19" xfId="619"/>
    <cellStyle name="60% - Accent3 2" xfId="620"/>
    <cellStyle name="60% - Accent3 2 2" xfId="621"/>
    <cellStyle name="60% - Accent3 20" xfId="622"/>
    <cellStyle name="60% - Accent3 21" xfId="623"/>
    <cellStyle name="60% - Accent3 22" xfId="624"/>
    <cellStyle name="60% - Accent3 23" xfId="625"/>
    <cellStyle name="60% - Accent3 24" xfId="626"/>
    <cellStyle name="60% - Accent3 25" xfId="627"/>
    <cellStyle name="60% - Accent3 26" xfId="628"/>
    <cellStyle name="60% - Accent3 3" xfId="629"/>
    <cellStyle name="60% - Accent3 3 2" xfId="630"/>
    <cellStyle name="60% - Accent3 4" xfId="631"/>
    <cellStyle name="60% - Accent3 4 2" xfId="632"/>
    <cellStyle name="60% - Accent3 5" xfId="633"/>
    <cellStyle name="60% - Accent3 5 2" xfId="634"/>
    <cellStyle name="60% - Accent3 6" xfId="635"/>
    <cellStyle name="60% - Accent3 6 2" xfId="636"/>
    <cellStyle name="60% - Accent3 7" xfId="637"/>
    <cellStyle name="60% - Accent3 7 2" xfId="638"/>
    <cellStyle name="60% - Accent3 8" xfId="639"/>
    <cellStyle name="60% - Accent3 8 2" xfId="640"/>
    <cellStyle name="60% - Accent3 9" xfId="641"/>
    <cellStyle name="60% - Accent3 9 2" xfId="642"/>
    <cellStyle name="60% - Accent4 10" xfId="643"/>
    <cellStyle name="60% - Accent4 10 2" xfId="644"/>
    <cellStyle name="60% - Accent4 11" xfId="645"/>
    <cellStyle name="60% - Accent4 11 2" xfId="646"/>
    <cellStyle name="60% - Accent4 12" xfId="647"/>
    <cellStyle name="60% - Accent4 12 2" xfId="648"/>
    <cellStyle name="60% - Accent4 13" xfId="649"/>
    <cellStyle name="60% - Accent4 13 2" xfId="650"/>
    <cellStyle name="60% - Accent4 14" xfId="651"/>
    <cellStyle name="60% - Accent4 14 2" xfId="652"/>
    <cellStyle name="60% - Accent4 15" xfId="653"/>
    <cellStyle name="60% - Accent4 15 2" xfId="654"/>
    <cellStyle name="60% - Accent4 16" xfId="655"/>
    <cellStyle name="60% - Accent4 16 2" xfId="656"/>
    <cellStyle name="60% - Accent4 17" xfId="657"/>
    <cellStyle name="60% - Accent4 17 2" xfId="658"/>
    <cellStyle name="60% - Accent4 18" xfId="659"/>
    <cellStyle name="60% - Accent4 18 2" xfId="660"/>
    <cellStyle name="60% - Accent4 19" xfId="661"/>
    <cellStyle name="60% - Accent4 2" xfId="662"/>
    <cellStyle name="60% - Accent4 2 2" xfId="663"/>
    <cellStyle name="60% - Accent4 20" xfId="664"/>
    <cellStyle name="60% - Accent4 21" xfId="665"/>
    <cellStyle name="60% - Accent4 22" xfId="666"/>
    <cellStyle name="60% - Accent4 23" xfId="667"/>
    <cellStyle name="60% - Accent4 24" xfId="668"/>
    <cellStyle name="60% - Accent4 25" xfId="669"/>
    <cellStyle name="60% - Accent4 26" xfId="670"/>
    <cellStyle name="60% - Accent4 3" xfId="671"/>
    <cellStyle name="60% - Accent4 3 2" xfId="672"/>
    <cellStyle name="60% - Accent4 4" xfId="673"/>
    <cellStyle name="60% - Accent4 4 2" xfId="674"/>
    <cellStyle name="60% - Accent4 5" xfId="675"/>
    <cellStyle name="60% - Accent4 5 2" xfId="676"/>
    <cellStyle name="60% - Accent4 6" xfId="677"/>
    <cellStyle name="60% - Accent4 6 2" xfId="678"/>
    <cellStyle name="60% - Accent4 7" xfId="679"/>
    <cellStyle name="60% - Accent4 7 2" xfId="680"/>
    <cellStyle name="60% - Accent4 8" xfId="681"/>
    <cellStyle name="60% - Accent4 8 2" xfId="682"/>
    <cellStyle name="60% - Accent4 9" xfId="683"/>
    <cellStyle name="60% - Accent4 9 2" xfId="684"/>
    <cellStyle name="60% - Accent5 10" xfId="685"/>
    <cellStyle name="60% - Accent5 10 2" xfId="686"/>
    <cellStyle name="60% - Accent5 11" xfId="687"/>
    <cellStyle name="60% - Accent5 11 2" xfId="688"/>
    <cellStyle name="60% - Accent5 12" xfId="689"/>
    <cellStyle name="60% - Accent5 12 2" xfId="690"/>
    <cellStyle name="60% - Accent5 13" xfId="691"/>
    <cellStyle name="60% - Accent5 13 2" xfId="692"/>
    <cellStyle name="60% - Accent5 14" xfId="693"/>
    <cellStyle name="60% - Accent5 14 2" xfId="694"/>
    <cellStyle name="60% - Accent5 15" xfId="695"/>
    <cellStyle name="60% - Accent5 15 2" xfId="696"/>
    <cellStyle name="60% - Accent5 16" xfId="697"/>
    <cellStyle name="60% - Accent5 16 2" xfId="698"/>
    <cellStyle name="60% - Accent5 17" xfId="699"/>
    <cellStyle name="60% - Accent5 17 2" xfId="700"/>
    <cellStyle name="60% - Accent5 18" xfId="701"/>
    <cellStyle name="60% - Accent5 18 2" xfId="702"/>
    <cellStyle name="60% - Accent5 19" xfId="703"/>
    <cellStyle name="60% - Accent5 2" xfId="704"/>
    <cellStyle name="60% - Accent5 2 2" xfId="705"/>
    <cellStyle name="60% - Accent5 20" xfId="706"/>
    <cellStyle name="60% - Accent5 21" xfId="707"/>
    <cellStyle name="60% - Accent5 22" xfId="708"/>
    <cellStyle name="60% - Accent5 23" xfId="709"/>
    <cellStyle name="60% - Accent5 24" xfId="710"/>
    <cellStyle name="60% - Accent5 25" xfId="711"/>
    <cellStyle name="60% - Accent5 26" xfId="712"/>
    <cellStyle name="60% - Accent5 3" xfId="713"/>
    <cellStyle name="60% - Accent5 3 2" xfId="714"/>
    <cellStyle name="60% - Accent5 4" xfId="715"/>
    <cellStyle name="60% - Accent5 4 2" xfId="716"/>
    <cellStyle name="60% - Accent5 5" xfId="717"/>
    <cellStyle name="60% - Accent5 5 2" xfId="718"/>
    <cellStyle name="60% - Accent5 6" xfId="719"/>
    <cellStyle name="60% - Accent5 6 2" xfId="720"/>
    <cellStyle name="60% - Accent5 7" xfId="721"/>
    <cellStyle name="60% - Accent5 7 2" xfId="722"/>
    <cellStyle name="60% - Accent5 8" xfId="723"/>
    <cellStyle name="60% - Accent5 8 2" xfId="724"/>
    <cellStyle name="60% - Accent5 9" xfId="725"/>
    <cellStyle name="60% - Accent5 9 2" xfId="726"/>
    <cellStyle name="60% - Accent6 10" xfId="727"/>
    <cellStyle name="60% - Accent6 10 2" xfId="728"/>
    <cellStyle name="60% - Accent6 11" xfId="729"/>
    <cellStyle name="60% - Accent6 11 2" xfId="730"/>
    <cellStyle name="60% - Accent6 12" xfId="731"/>
    <cellStyle name="60% - Accent6 12 2" xfId="732"/>
    <cellStyle name="60% - Accent6 13" xfId="733"/>
    <cellStyle name="60% - Accent6 13 2" xfId="734"/>
    <cellStyle name="60% - Accent6 14" xfId="735"/>
    <cellStyle name="60% - Accent6 14 2" xfId="736"/>
    <cellStyle name="60% - Accent6 15" xfId="737"/>
    <cellStyle name="60% - Accent6 15 2" xfId="738"/>
    <cellStyle name="60% - Accent6 16" xfId="739"/>
    <cellStyle name="60% - Accent6 16 2" xfId="740"/>
    <cellStyle name="60% - Accent6 17" xfId="741"/>
    <cellStyle name="60% - Accent6 17 2" xfId="742"/>
    <cellStyle name="60% - Accent6 18" xfId="743"/>
    <cellStyle name="60% - Accent6 18 2" xfId="744"/>
    <cellStyle name="60% - Accent6 19" xfId="745"/>
    <cellStyle name="60% - Accent6 2" xfId="746"/>
    <cellStyle name="60% - Accent6 2 2" xfId="747"/>
    <cellStyle name="60% - Accent6 20" xfId="748"/>
    <cellStyle name="60% - Accent6 21" xfId="749"/>
    <cellStyle name="60% - Accent6 22" xfId="750"/>
    <cellStyle name="60% - Accent6 23" xfId="751"/>
    <cellStyle name="60% - Accent6 24" xfId="752"/>
    <cellStyle name="60% - Accent6 25" xfId="753"/>
    <cellStyle name="60% - Accent6 26" xfId="754"/>
    <cellStyle name="60% - Accent6 3" xfId="755"/>
    <cellStyle name="60% - Accent6 3 2" xfId="756"/>
    <cellStyle name="60% - Accent6 4" xfId="757"/>
    <cellStyle name="60% - Accent6 4 2" xfId="758"/>
    <cellStyle name="60% - Accent6 5" xfId="759"/>
    <cellStyle name="60% - Accent6 5 2" xfId="760"/>
    <cellStyle name="60% - Accent6 6" xfId="761"/>
    <cellStyle name="60% - Accent6 6 2" xfId="762"/>
    <cellStyle name="60% - Accent6 7" xfId="763"/>
    <cellStyle name="60% - Accent6 7 2" xfId="764"/>
    <cellStyle name="60% - Accent6 8" xfId="765"/>
    <cellStyle name="60% - Accent6 8 2" xfId="766"/>
    <cellStyle name="60% - Accent6 9" xfId="767"/>
    <cellStyle name="60% - Accent6 9 2" xfId="768"/>
    <cellStyle name="60% - Akzent1 2" xfId="769"/>
    <cellStyle name="60% - Akzent2 2" xfId="770"/>
    <cellStyle name="60% - Akzent3 2" xfId="771"/>
    <cellStyle name="60% - Akzent4 2" xfId="772"/>
    <cellStyle name="60% - Akzent5 2" xfId="773"/>
    <cellStyle name="60% - Akzent6 2" xfId="774"/>
    <cellStyle name="Accent1 10" xfId="775"/>
    <cellStyle name="Accent1 10 2" xfId="776"/>
    <cellStyle name="Accent1 11" xfId="777"/>
    <cellStyle name="Accent1 11 2" xfId="778"/>
    <cellStyle name="Accent1 12" xfId="779"/>
    <cellStyle name="Accent1 12 2" xfId="780"/>
    <cellStyle name="Accent1 13" xfId="781"/>
    <cellStyle name="Accent1 13 2" xfId="782"/>
    <cellStyle name="Accent1 14" xfId="783"/>
    <cellStyle name="Accent1 14 2" xfId="784"/>
    <cellStyle name="Accent1 15" xfId="785"/>
    <cellStyle name="Accent1 15 2" xfId="786"/>
    <cellStyle name="Accent1 16" xfId="787"/>
    <cellStyle name="Accent1 16 2" xfId="788"/>
    <cellStyle name="Accent1 17" xfId="789"/>
    <cellStyle name="Accent1 17 2" xfId="790"/>
    <cellStyle name="Accent1 18" xfId="791"/>
    <cellStyle name="Accent1 18 2" xfId="792"/>
    <cellStyle name="Accent1 19" xfId="793"/>
    <cellStyle name="Accent1 2" xfId="794"/>
    <cellStyle name="Accent1 2 2" xfId="795"/>
    <cellStyle name="Accent1 20" xfId="796"/>
    <cellStyle name="Accent1 21" xfId="797"/>
    <cellStyle name="Accent1 22" xfId="798"/>
    <cellStyle name="Accent1 23" xfId="799"/>
    <cellStyle name="Accent1 24" xfId="800"/>
    <cellStyle name="Accent1 25" xfId="801"/>
    <cellStyle name="Accent1 26" xfId="802"/>
    <cellStyle name="Accent1 3" xfId="803"/>
    <cellStyle name="Accent1 3 2" xfId="804"/>
    <cellStyle name="Accent1 4" xfId="805"/>
    <cellStyle name="Accent1 4 2" xfId="806"/>
    <cellStyle name="Accent1 5" xfId="807"/>
    <cellStyle name="Accent1 5 2" xfId="808"/>
    <cellStyle name="Accent1 6" xfId="809"/>
    <cellStyle name="Accent1 6 2" xfId="810"/>
    <cellStyle name="Accent1 7" xfId="811"/>
    <cellStyle name="Accent1 7 2" xfId="812"/>
    <cellStyle name="Accent1 8" xfId="813"/>
    <cellStyle name="Accent1 8 2" xfId="814"/>
    <cellStyle name="Accent1 9" xfId="815"/>
    <cellStyle name="Accent1 9 2" xfId="816"/>
    <cellStyle name="Accent2 10" xfId="817"/>
    <cellStyle name="Accent2 10 2" xfId="818"/>
    <cellStyle name="Accent2 11" xfId="819"/>
    <cellStyle name="Accent2 11 2" xfId="820"/>
    <cellStyle name="Accent2 12" xfId="821"/>
    <cellStyle name="Accent2 12 2" xfId="822"/>
    <cellStyle name="Accent2 13" xfId="823"/>
    <cellStyle name="Accent2 13 2" xfId="824"/>
    <cellStyle name="Accent2 14" xfId="825"/>
    <cellStyle name="Accent2 14 2" xfId="826"/>
    <cellStyle name="Accent2 15" xfId="827"/>
    <cellStyle name="Accent2 15 2" xfId="828"/>
    <cellStyle name="Accent2 16" xfId="829"/>
    <cellStyle name="Accent2 16 2" xfId="830"/>
    <cellStyle name="Accent2 17" xfId="831"/>
    <cellStyle name="Accent2 17 2" xfId="832"/>
    <cellStyle name="Accent2 18" xfId="833"/>
    <cellStyle name="Accent2 18 2" xfId="834"/>
    <cellStyle name="Accent2 19" xfId="835"/>
    <cellStyle name="Accent2 2" xfId="836"/>
    <cellStyle name="Accent2 2 2" xfId="837"/>
    <cellStyle name="Accent2 20" xfId="838"/>
    <cellStyle name="Accent2 21" xfId="839"/>
    <cellStyle name="Accent2 22" xfId="840"/>
    <cellStyle name="Accent2 23" xfId="841"/>
    <cellStyle name="Accent2 24" xfId="842"/>
    <cellStyle name="Accent2 25" xfId="843"/>
    <cellStyle name="Accent2 26" xfId="844"/>
    <cellStyle name="Accent2 3" xfId="845"/>
    <cellStyle name="Accent2 3 2" xfId="846"/>
    <cellStyle name="Accent2 4" xfId="847"/>
    <cellStyle name="Accent2 4 2" xfId="848"/>
    <cellStyle name="Accent2 5" xfId="849"/>
    <cellStyle name="Accent2 5 2" xfId="850"/>
    <cellStyle name="Accent2 6" xfId="851"/>
    <cellStyle name="Accent2 6 2" xfId="852"/>
    <cellStyle name="Accent2 7" xfId="853"/>
    <cellStyle name="Accent2 7 2" xfId="854"/>
    <cellStyle name="Accent2 8" xfId="855"/>
    <cellStyle name="Accent2 8 2" xfId="856"/>
    <cellStyle name="Accent2 9" xfId="857"/>
    <cellStyle name="Accent2 9 2" xfId="858"/>
    <cellStyle name="Accent3 10" xfId="859"/>
    <cellStyle name="Accent3 10 2" xfId="860"/>
    <cellStyle name="Accent3 11" xfId="861"/>
    <cellStyle name="Accent3 11 2" xfId="862"/>
    <cellStyle name="Accent3 12" xfId="863"/>
    <cellStyle name="Accent3 12 2" xfId="864"/>
    <cellStyle name="Accent3 13" xfId="865"/>
    <cellStyle name="Accent3 13 2" xfId="866"/>
    <cellStyle name="Accent3 14" xfId="867"/>
    <cellStyle name="Accent3 14 2" xfId="868"/>
    <cellStyle name="Accent3 15" xfId="869"/>
    <cellStyle name="Accent3 15 2" xfId="870"/>
    <cellStyle name="Accent3 16" xfId="871"/>
    <cellStyle name="Accent3 16 2" xfId="872"/>
    <cellStyle name="Accent3 17" xfId="873"/>
    <cellStyle name="Accent3 17 2" xfId="874"/>
    <cellStyle name="Accent3 18" xfId="875"/>
    <cellStyle name="Accent3 18 2" xfId="876"/>
    <cellStyle name="Accent3 19" xfId="877"/>
    <cellStyle name="Accent3 2" xfId="878"/>
    <cellStyle name="Accent3 2 2" xfId="879"/>
    <cellStyle name="Accent3 20" xfId="880"/>
    <cellStyle name="Accent3 21" xfId="881"/>
    <cellStyle name="Accent3 22" xfId="882"/>
    <cellStyle name="Accent3 23" xfId="883"/>
    <cellStyle name="Accent3 24" xfId="884"/>
    <cellStyle name="Accent3 25" xfId="885"/>
    <cellStyle name="Accent3 26" xfId="886"/>
    <cellStyle name="Accent3 3" xfId="887"/>
    <cellStyle name="Accent3 3 2" xfId="888"/>
    <cellStyle name="Accent3 4" xfId="889"/>
    <cellStyle name="Accent3 4 2" xfId="890"/>
    <cellStyle name="Accent3 5" xfId="891"/>
    <cellStyle name="Accent3 5 2" xfId="892"/>
    <cellStyle name="Accent3 6" xfId="893"/>
    <cellStyle name="Accent3 6 2" xfId="894"/>
    <cellStyle name="Accent3 7" xfId="895"/>
    <cellStyle name="Accent3 7 2" xfId="896"/>
    <cellStyle name="Accent3 8" xfId="897"/>
    <cellStyle name="Accent3 8 2" xfId="898"/>
    <cellStyle name="Accent3 9" xfId="899"/>
    <cellStyle name="Accent3 9 2" xfId="900"/>
    <cellStyle name="Accent4 10" xfId="901"/>
    <cellStyle name="Accent4 10 2" xfId="902"/>
    <cellStyle name="Accent4 11" xfId="903"/>
    <cellStyle name="Accent4 11 2" xfId="904"/>
    <cellStyle name="Accent4 12" xfId="905"/>
    <cellStyle name="Accent4 12 2" xfId="906"/>
    <cellStyle name="Accent4 13" xfId="907"/>
    <cellStyle name="Accent4 13 2" xfId="908"/>
    <cellStyle name="Accent4 14" xfId="909"/>
    <cellStyle name="Accent4 14 2" xfId="910"/>
    <cellStyle name="Accent4 15" xfId="911"/>
    <cellStyle name="Accent4 15 2" xfId="912"/>
    <cellStyle name="Accent4 16" xfId="913"/>
    <cellStyle name="Accent4 16 2" xfId="914"/>
    <cellStyle name="Accent4 17" xfId="915"/>
    <cellStyle name="Accent4 17 2" xfId="916"/>
    <cellStyle name="Accent4 18" xfId="917"/>
    <cellStyle name="Accent4 18 2" xfId="918"/>
    <cellStyle name="Accent4 19" xfId="919"/>
    <cellStyle name="Accent4 2" xfId="920"/>
    <cellStyle name="Accent4 2 2" xfId="921"/>
    <cellStyle name="Accent4 20" xfId="922"/>
    <cellStyle name="Accent4 21" xfId="923"/>
    <cellStyle name="Accent4 22" xfId="924"/>
    <cellStyle name="Accent4 23" xfId="925"/>
    <cellStyle name="Accent4 24" xfId="926"/>
    <cellStyle name="Accent4 25" xfId="927"/>
    <cellStyle name="Accent4 26" xfId="928"/>
    <cellStyle name="Accent4 3" xfId="929"/>
    <cellStyle name="Accent4 3 2" xfId="930"/>
    <cellStyle name="Accent4 4" xfId="931"/>
    <cellStyle name="Accent4 4 2" xfId="932"/>
    <cellStyle name="Accent4 5" xfId="933"/>
    <cellStyle name="Accent4 5 2" xfId="934"/>
    <cellStyle name="Accent4 6" xfId="935"/>
    <cellStyle name="Accent4 6 2" xfId="936"/>
    <cellStyle name="Accent4 7" xfId="937"/>
    <cellStyle name="Accent4 7 2" xfId="938"/>
    <cellStyle name="Accent4 8" xfId="939"/>
    <cellStyle name="Accent4 8 2" xfId="940"/>
    <cellStyle name="Accent4 9" xfId="941"/>
    <cellStyle name="Accent4 9 2" xfId="942"/>
    <cellStyle name="Accent5 10" xfId="943"/>
    <cellStyle name="Accent5 10 2" xfId="944"/>
    <cellStyle name="Accent5 11" xfId="945"/>
    <cellStyle name="Accent5 11 2" xfId="946"/>
    <cellStyle name="Accent5 12" xfId="947"/>
    <cellStyle name="Accent5 12 2" xfId="948"/>
    <cellStyle name="Accent5 13" xfId="949"/>
    <cellStyle name="Accent5 13 2" xfId="950"/>
    <cellStyle name="Accent5 14" xfId="951"/>
    <cellStyle name="Accent5 14 2" xfId="952"/>
    <cellStyle name="Accent5 15" xfId="953"/>
    <cellStyle name="Accent5 15 2" xfId="954"/>
    <cellStyle name="Accent5 16" xfId="955"/>
    <cellStyle name="Accent5 16 2" xfId="956"/>
    <cellStyle name="Accent5 17" xfId="957"/>
    <cellStyle name="Accent5 17 2" xfId="958"/>
    <cellStyle name="Accent5 18" xfId="959"/>
    <cellStyle name="Accent5 18 2" xfId="960"/>
    <cellStyle name="Accent5 19" xfId="961"/>
    <cellStyle name="Accent5 2" xfId="962"/>
    <cellStyle name="Accent5 2 2" xfId="963"/>
    <cellStyle name="Accent5 20" xfId="964"/>
    <cellStyle name="Accent5 21" xfId="965"/>
    <cellStyle name="Accent5 22" xfId="966"/>
    <cellStyle name="Accent5 23" xfId="967"/>
    <cellStyle name="Accent5 24" xfId="968"/>
    <cellStyle name="Accent5 25" xfId="969"/>
    <cellStyle name="Accent5 26" xfId="970"/>
    <cellStyle name="Accent5 3" xfId="971"/>
    <cellStyle name="Accent5 3 2" xfId="972"/>
    <cellStyle name="Accent5 4" xfId="973"/>
    <cellStyle name="Accent5 4 2" xfId="974"/>
    <cellStyle name="Accent5 5" xfId="975"/>
    <cellStyle name="Accent5 5 2" xfId="976"/>
    <cellStyle name="Accent5 6" xfId="977"/>
    <cellStyle name="Accent5 6 2" xfId="978"/>
    <cellStyle name="Accent5 7" xfId="979"/>
    <cellStyle name="Accent5 7 2" xfId="980"/>
    <cellStyle name="Accent5 8" xfId="981"/>
    <cellStyle name="Accent5 8 2" xfId="982"/>
    <cellStyle name="Accent5 9" xfId="983"/>
    <cellStyle name="Accent5 9 2" xfId="984"/>
    <cellStyle name="Accent6 10" xfId="985"/>
    <cellStyle name="Accent6 10 2" xfId="986"/>
    <cellStyle name="Accent6 11" xfId="987"/>
    <cellStyle name="Accent6 11 2" xfId="988"/>
    <cellStyle name="Accent6 12" xfId="989"/>
    <cellStyle name="Accent6 12 2" xfId="990"/>
    <cellStyle name="Accent6 13" xfId="991"/>
    <cellStyle name="Accent6 13 2" xfId="992"/>
    <cellStyle name="Accent6 14" xfId="993"/>
    <cellStyle name="Accent6 14 2" xfId="994"/>
    <cellStyle name="Accent6 15" xfId="995"/>
    <cellStyle name="Accent6 15 2" xfId="996"/>
    <cellStyle name="Accent6 16" xfId="997"/>
    <cellStyle name="Accent6 16 2" xfId="998"/>
    <cellStyle name="Accent6 17" xfId="999"/>
    <cellStyle name="Accent6 17 2" xfId="1000"/>
    <cellStyle name="Accent6 18" xfId="1001"/>
    <cellStyle name="Accent6 18 2" xfId="1002"/>
    <cellStyle name="Accent6 19" xfId="1003"/>
    <cellStyle name="Accent6 2" xfId="1004"/>
    <cellStyle name="Accent6 2 2" xfId="1005"/>
    <cellStyle name="Accent6 20" xfId="1006"/>
    <cellStyle name="Accent6 21" xfId="1007"/>
    <cellStyle name="Accent6 22" xfId="1008"/>
    <cellStyle name="Accent6 23" xfId="1009"/>
    <cellStyle name="Accent6 24" xfId="1010"/>
    <cellStyle name="Accent6 25" xfId="1011"/>
    <cellStyle name="Accent6 26" xfId="1012"/>
    <cellStyle name="Accent6 3" xfId="1013"/>
    <cellStyle name="Accent6 3 2" xfId="1014"/>
    <cellStyle name="Accent6 4" xfId="1015"/>
    <cellStyle name="Accent6 4 2" xfId="1016"/>
    <cellStyle name="Accent6 5" xfId="1017"/>
    <cellStyle name="Accent6 5 2" xfId="1018"/>
    <cellStyle name="Accent6 6" xfId="1019"/>
    <cellStyle name="Accent6 6 2" xfId="1020"/>
    <cellStyle name="Accent6 7" xfId="1021"/>
    <cellStyle name="Accent6 7 2" xfId="1022"/>
    <cellStyle name="Accent6 8" xfId="1023"/>
    <cellStyle name="Accent6 8 2" xfId="1024"/>
    <cellStyle name="Accent6 9" xfId="1025"/>
    <cellStyle name="Accent6 9 2" xfId="1026"/>
    <cellStyle name="Akzent1 2" xfId="1027"/>
    <cellStyle name="Akzent2 2" xfId="1028"/>
    <cellStyle name="Akzent3 2" xfId="1029"/>
    <cellStyle name="Akzent4 2" xfId="1030"/>
    <cellStyle name="Akzent5 2" xfId="1031"/>
    <cellStyle name="Akzent6 2" xfId="1032"/>
    <cellStyle name="Ausgabe 2" xfId="1033"/>
    <cellStyle name="Bad 10" xfId="1034"/>
    <cellStyle name="Bad 10 2" xfId="1035"/>
    <cellStyle name="Bad 11" xfId="1036"/>
    <cellStyle name="Bad 11 2" xfId="1037"/>
    <cellStyle name="Bad 12" xfId="1038"/>
    <cellStyle name="Bad 12 2" xfId="1039"/>
    <cellStyle name="Bad 13" xfId="1040"/>
    <cellStyle name="Bad 13 2" xfId="1041"/>
    <cellStyle name="Bad 14" xfId="1042"/>
    <cellStyle name="Bad 14 2" xfId="1043"/>
    <cellStyle name="Bad 15" xfId="1044"/>
    <cellStyle name="Bad 15 2" xfId="1045"/>
    <cellStyle name="Bad 16" xfId="1046"/>
    <cellStyle name="Bad 16 2" xfId="1047"/>
    <cellStyle name="Bad 17" xfId="1048"/>
    <cellStyle name="Bad 17 2" xfId="1049"/>
    <cellStyle name="Bad 18" xfId="1050"/>
    <cellStyle name="Bad 18 2" xfId="1051"/>
    <cellStyle name="Bad 19" xfId="1052"/>
    <cellStyle name="Bad 2" xfId="1053"/>
    <cellStyle name="Bad 2 2" xfId="1054"/>
    <cellStyle name="Bad 20" xfId="1055"/>
    <cellStyle name="Bad 21" xfId="1056"/>
    <cellStyle name="Bad 22" xfId="1057"/>
    <cellStyle name="Bad 23" xfId="1058"/>
    <cellStyle name="Bad 24" xfId="1059"/>
    <cellStyle name="Bad 25" xfId="1060"/>
    <cellStyle name="Bad 26" xfId="1061"/>
    <cellStyle name="Bad 3" xfId="1062"/>
    <cellStyle name="Bad 3 2" xfId="1063"/>
    <cellStyle name="Bad 4" xfId="1064"/>
    <cellStyle name="Bad 4 2" xfId="1065"/>
    <cellStyle name="Bad 5" xfId="1066"/>
    <cellStyle name="Bad 5 2" xfId="1067"/>
    <cellStyle name="Bad 6" xfId="1068"/>
    <cellStyle name="Bad 6 2" xfId="1069"/>
    <cellStyle name="Bad 7" xfId="1070"/>
    <cellStyle name="Bad 7 2" xfId="1071"/>
    <cellStyle name="Bad 8" xfId="1072"/>
    <cellStyle name="Bad 8 2" xfId="1073"/>
    <cellStyle name="Bad 9" xfId="1074"/>
    <cellStyle name="Bad 9 2" xfId="1075"/>
    <cellStyle name="Berechnung 2" xfId="1076"/>
    <cellStyle name="Calculation 10" xfId="1077"/>
    <cellStyle name="Calculation 10 2" xfId="1078"/>
    <cellStyle name="Calculation 10_STR_BOQ_Dental College" xfId="1079"/>
    <cellStyle name="Calculation 11" xfId="1080"/>
    <cellStyle name="Calculation 11 2" xfId="1081"/>
    <cellStyle name="Calculation 11_STR_BOQ_Dental College" xfId="1082"/>
    <cellStyle name="Calculation 12" xfId="1083"/>
    <cellStyle name="Calculation 12 2" xfId="1084"/>
    <cellStyle name="Calculation 12_STR_BOQ_Dental College" xfId="1085"/>
    <cellStyle name="Calculation 13" xfId="1086"/>
    <cellStyle name="Calculation 13 2" xfId="1087"/>
    <cellStyle name="Calculation 13_STR_BOQ_Dental College" xfId="1088"/>
    <cellStyle name="Calculation 14" xfId="1089"/>
    <cellStyle name="Calculation 14 2" xfId="1090"/>
    <cellStyle name="Calculation 14_STR_BOQ_Dental College" xfId="1091"/>
    <cellStyle name="Calculation 15" xfId="1092"/>
    <cellStyle name="Calculation 15 2" xfId="1093"/>
    <cellStyle name="Calculation 15_STR_BOQ_Dental College" xfId="1094"/>
    <cellStyle name="Calculation 16" xfId="1095"/>
    <cellStyle name="Calculation 16 2" xfId="1096"/>
    <cellStyle name="Calculation 16_STR_BOQ_Dental College" xfId="1097"/>
    <cellStyle name="Calculation 17" xfId="1098"/>
    <cellStyle name="Calculation 17 2" xfId="1099"/>
    <cellStyle name="Calculation 17_STR_BOQ_Dental College" xfId="1100"/>
    <cellStyle name="Calculation 18" xfId="1101"/>
    <cellStyle name="Calculation 18 2" xfId="1102"/>
    <cellStyle name="Calculation 18_STR_BOQ_Dental College" xfId="1103"/>
    <cellStyle name="Calculation 19" xfId="1104"/>
    <cellStyle name="Calculation 2" xfId="1105"/>
    <cellStyle name="Calculation 2 2" xfId="1106"/>
    <cellStyle name="Calculation 2_STR_BOQ_Dental College" xfId="1107"/>
    <cellStyle name="Calculation 20" xfId="1108"/>
    <cellStyle name="Calculation 21" xfId="1109"/>
    <cellStyle name="Calculation 22" xfId="1110"/>
    <cellStyle name="Calculation 23" xfId="1111"/>
    <cellStyle name="Calculation 24" xfId="1112"/>
    <cellStyle name="Calculation 25" xfId="1113"/>
    <cellStyle name="Calculation 26" xfId="1114"/>
    <cellStyle name="Calculation 3" xfId="1115"/>
    <cellStyle name="Calculation 3 2" xfId="1116"/>
    <cellStyle name="Calculation 3_STR_BOQ_Dental College" xfId="1117"/>
    <cellStyle name="Calculation 4" xfId="1118"/>
    <cellStyle name="Calculation 4 2" xfId="1119"/>
    <cellStyle name="Calculation 4_STR_BOQ_Dental College" xfId="1120"/>
    <cellStyle name="Calculation 5" xfId="1121"/>
    <cellStyle name="Calculation 5 2" xfId="1122"/>
    <cellStyle name="Calculation 5_STR_BOQ_Dental College" xfId="1123"/>
    <cellStyle name="Calculation 6" xfId="1124"/>
    <cellStyle name="Calculation 6 2" xfId="1125"/>
    <cellStyle name="Calculation 6_STR_BOQ_Dental College" xfId="1126"/>
    <cellStyle name="Calculation 7" xfId="1127"/>
    <cellStyle name="Calculation 7 2" xfId="1128"/>
    <cellStyle name="Calculation 7_STR_BOQ_Dental College" xfId="1129"/>
    <cellStyle name="Calculation 8" xfId="1130"/>
    <cellStyle name="Calculation 8 2" xfId="1131"/>
    <cellStyle name="Calculation 8_STR_BOQ_Dental College" xfId="1132"/>
    <cellStyle name="Calculation 9" xfId="1133"/>
    <cellStyle name="Calculation 9 2" xfId="1134"/>
    <cellStyle name="Calculation 9_STR_BOQ_Dental College" xfId="1135"/>
    <cellStyle name="Check Cell 10" xfId="1136"/>
    <cellStyle name="Check Cell 10 2" xfId="1137"/>
    <cellStyle name="Check Cell 10_STR_BOQ_Dental College" xfId="1138"/>
    <cellStyle name="Check Cell 11" xfId="1139"/>
    <cellStyle name="Check Cell 11 2" xfId="1140"/>
    <cellStyle name="Check Cell 11_STR_BOQ_Dental College" xfId="1141"/>
    <cellStyle name="Check Cell 12" xfId="1142"/>
    <cellStyle name="Check Cell 12 2" xfId="1143"/>
    <cellStyle name="Check Cell 12_STR_BOQ_Dental College" xfId="1144"/>
    <cellStyle name="Check Cell 13" xfId="1145"/>
    <cellStyle name="Check Cell 13 2" xfId="1146"/>
    <cellStyle name="Check Cell 13_STR_BOQ_Dental College" xfId="1147"/>
    <cellStyle name="Check Cell 14" xfId="1148"/>
    <cellStyle name="Check Cell 14 2" xfId="1149"/>
    <cellStyle name="Check Cell 14_STR_BOQ_Dental College" xfId="1150"/>
    <cellStyle name="Check Cell 15" xfId="1151"/>
    <cellStyle name="Check Cell 15 2" xfId="1152"/>
    <cellStyle name="Check Cell 15_STR_BOQ_Dental College" xfId="1153"/>
    <cellStyle name="Check Cell 16" xfId="1154"/>
    <cellStyle name="Check Cell 16 2" xfId="1155"/>
    <cellStyle name="Check Cell 16_STR_BOQ_Dental College" xfId="1156"/>
    <cellStyle name="Check Cell 17" xfId="1157"/>
    <cellStyle name="Check Cell 17 2" xfId="1158"/>
    <cellStyle name="Check Cell 17_STR_BOQ_Dental College" xfId="1159"/>
    <cellStyle name="Check Cell 18" xfId="1160"/>
    <cellStyle name="Check Cell 18 2" xfId="1161"/>
    <cellStyle name="Check Cell 18_STR_BOQ_Dental College" xfId="1162"/>
    <cellStyle name="Check Cell 19" xfId="1163"/>
    <cellStyle name="Check Cell 2" xfId="1164"/>
    <cellStyle name="Check Cell 2 2" xfId="1165"/>
    <cellStyle name="Check Cell 2_STR_BOQ_Dental College" xfId="1166"/>
    <cellStyle name="Check Cell 20" xfId="1167"/>
    <cellStyle name="Check Cell 21" xfId="1168"/>
    <cellStyle name="Check Cell 22" xfId="1169"/>
    <cellStyle name="Check Cell 23" xfId="1170"/>
    <cellStyle name="Check Cell 24" xfId="1171"/>
    <cellStyle name="Check Cell 25" xfId="1172"/>
    <cellStyle name="Check Cell 26" xfId="1173"/>
    <cellStyle name="Check Cell 3" xfId="1174"/>
    <cellStyle name="Check Cell 3 2" xfId="1175"/>
    <cellStyle name="Check Cell 3_STR_BOQ_Dental College" xfId="1176"/>
    <cellStyle name="Check Cell 4" xfId="1177"/>
    <cellStyle name="Check Cell 4 2" xfId="1178"/>
    <cellStyle name="Check Cell 4_STR_BOQ_Dental College" xfId="1179"/>
    <cellStyle name="Check Cell 5" xfId="1180"/>
    <cellStyle name="Check Cell 5 2" xfId="1181"/>
    <cellStyle name="Check Cell 5_STR_BOQ_Dental College" xfId="1182"/>
    <cellStyle name="Check Cell 6" xfId="1183"/>
    <cellStyle name="Check Cell 6 2" xfId="1184"/>
    <cellStyle name="Check Cell 6_STR_BOQ_Dental College" xfId="1185"/>
    <cellStyle name="Check Cell 7" xfId="1186"/>
    <cellStyle name="Check Cell 7 2" xfId="1187"/>
    <cellStyle name="Check Cell 7_STR_BOQ_Dental College" xfId="1188"/>
    <cellStyle name="Check Cell 8" xfId="1189"/>
    <cellStyle name="Check Cell 8 2" xfId="1190"/>
    <cellStyle name="Check Cell 8_STR_BOQ_Dental College" xfId="1191"/>
    <cellStyle name="Check Cell 9" xfId="1192"/>
    <cellStyle name="Check Cell 9 2" xfId="1193"/>
    <cellStyle name="Check Cell 9_STR_BOQ_Dental College" xfId="1194"/>
    <cellStyle name="Comma 10" xfId="1195"/>
    <cellStyle name="Comma 10 2" xfId="1196"/>
    <cellStyle name="Comma 10 3" xfId="1197"/>
    <cellStyle name="Comma 11" xfId="1198"/>
    <cellStyle name="Comma 12" xfId="1199"/>
    <cellStyle name="Comma 13" xfId="1200"/>
    <cellStyle name="Comma 14" xfId="1201"/>
    <cellStyle name="Comma 15" xfId="1202"/>
    <cellStyle name="Comma 16" xfId="1203"/>
    <cellStyle name="Comma 17" xfId="1204"/>
    <cellStyle name="Comma 18" xfId="1205"/>
    <cellStyle name="Comma 19" xfId="1206"/>
    <cellStyle name="Comma 2" xfId="1207"/>
    <cellStyle name="Comma 2 2" xfId="1208"/>
    <cellStyle name="Comma 2 2 2" xfId="1209"/>
    <cellStyle name="Comma 2 3" xfId="1210"/>
    <cellStyle name="Comma 2 3 2" xfId="1211"/>
    <cellStyle name="Comma 2 4" xfId="1212"/>
    <cellStyle name="Comma 2_RIAHSB_elect BOQ_27.08.13" xfId="1213"/>
    <cellStyle name="Comma 20" xfId="1214"/>
    <cellStyle name="Comma 21" xfId="1215"/>
    <cellStyle name="Comma 22" xfId="1216"/>
    <cellStyle name="Comma 23" xfId="1217"/>
    <cellStyle name="Comma 23 2" xfId="1218"/>
    <cellStyle name="Comma 24" xfId="1219"/>
    <cellStyle name="Comma 3" xfId="1220"/>
    <cellStyle name="Comma 3 2" xfId="1221"/>
    <cellStyle name="Comma 3 3" xfId="1222"/>
    <cellStyle name="Comma 4" xfId="1223"/>
    <cellStyle name="Comma 4 2" xfId="1224"/>
    <cellStyle name="Comma 4 2 2" xfId="1225"/>
    <cellStyle name="Comma 4 3" xfId="1226"/>
    <cellStyle name="Comma 5" xfId="1227"/>
    <cellStyle name="Comma 6" xfId="1228"/>
    <cellStyle name="Comma 63" xfId="2218"/>
    <cellStyle name="Comma 7" xfId="1229"/>
    <cellStyle name="Comma 8" xfId="1230"/>
    <cellStyle name="Comma 8 2" xfId="1231"/>
    <cellStyle name="Comma 9" xfId="1232"/>
    <cellStyle name="Comma_Sheet1" xfId="2225"/>
    <cellStyle name="Currency 2" xfId="2205"/>
    <cellStyle name="Custom - Style8" xfId="1233"/>
    <cellStyle name="Data   - Style2" xfId="1234"/>
    <cellStyle name="Eingabe 2" xfId="1235"/>
    <cellStyle name="Ergebnis 2" xfId="1236"/>
    <cellStyle name="Erklärender Text 2" xfId="1237"/>
    <cellStyle name="Euro" xfId="1238"/>
    <cellStyle name="Euro 2" xfId="1239"/>
    <cellStyle name="Euro 2 2" xfId="1240"/>
    <cellStyle name="Euro 2 2 2" xfId="1241"/>
    <cellStyle name="Euro 2 3" xfId="1242"/>
    <cellStyle name="Euro 3" xfId="1243"/>
    <cellStyle name="Euro 3 2" xfId="1244"/>
    <cellStyle name="Euro 4" xfId="1245"/>
    <cellStyle name="Euro 5" xfId="1246"/>
    <cellStyle name="Euro 5 2" xfId="1247"/>
    <cellStyle name="Explanatory Text 10" xfId="1248"/>
    <cellStyle name="Explanatory Text 10 2" xfId="1249"/>
    <cellStyle name="Explanatory Text 11" xfId="1250"/>
    <cellStyle name="Explanatory Text 11 2" xfId="1251"/>
    <cellStyle name="Explanatory Text 12" xfId="1252"/>
    <cellStyle name="Explanatory Text 12 2" xfId="1253"/>
    <cellStyle name="Explanatory Text 13" xfId="1254"/>
    <cellStyle name="Explanatory Text 13 2" xfId="1255"/>
    <cellStyle name="Explanatory Text 14" xfId="1256"/>
    <cellStyle name="Explanatory Text 14 2" xfId="1257"/>
    <cellStyle name="Explanatory Text 15" xfId="1258"/>
    <cellStyle name="Explanatory Text 15 2" xfId="1259"/>
    <cellStyle name="Explanatory Text 16" xfId="1260"/>
    <cellStyle name="Explanatory Text 16 2" xfId="1261"/>
    <cellStyle name="Explanatory Text 17" xfId="1262"/>
    <cellStyle name="Explanatory Text 17 2" xfId="1263"/>
    <cellStyle name="Explanatory Text 18" xfId="1264"/>
    <cellStyle name="Explanatory Text 18 2" xfId="1265"/>
    <cellStyle name="Explanatory Text 19" xfId="1266"/>
    <cellStyle name="Explanatory Text 2" xfId="1267"/>
    <cellStyle name="Explanatory Text 2 2" xfId="1268"/>
    <cellStyle name="Explanatory Text 20" xfId="1269"/>
    <cellStyle name="Explanatory Text 21" xfId="1270"/>
    <cellStyle name="Explanatory Text 22" xfId="1271"/>
    <cellStyle name="Explanatory Text 23" xfId="1272"/>
    <cellStyle name="Explanatory Text 24" xfId="1273"/>
    <cellStyle name="Explanatory Text 25" xfId="1274"/>
    <cellStyle name="Explanatory Text 26" xfId="1275"/>
    <cellStyle name="Explanatory Text 3" xfId="1276"/>
    <cellStyle name="Explanatory Text 3 2" xfId="1277"/>
    <cellStyle name="Explanatory Text 4" xfId="1278"/>
    <cellStyle name="Explanatory Text 4 2" xfId="1279"/>
    <cellStyle name="Explanatory Text 5" xfId="1280"/>
    <cellStyle name="Explanatory Text 5 2" xfId="1281"/>
    <cellStyle name="Explanatory Text 6" xfId="1282"/>
    <cellStyle name="Explanatory Text 6 2" xfId="1283"/>
    <cellStyle name="Explanatory Text 7" xfId="1284"/>
    <cellStyle name="Explanatory Text 7 2" xfId="1285"/>
    <cellStyle name="Explanatory Text 8" xfId="1286"/>
    <cellStyle name="Explanatory Text 8 2" xfId="1287"/>
    <cellStyle name="Explanatory Text 9" xfId="1288"/>
    <cellStyle name="Explanatory Text 9 2" xfId="1289"/>
    <cellStyle name="Good 10" xfId="1290"/>
    <cellStyle name="Good 10 2" xfId="1291"/>
    <cellStyle name="Good 11" xfId="1292"/>
    <cellStyle name="Good 11 2" xfId="1293"/>
    <cellStyle name="Good 12" xfId="1294"/>
    <cellStyle name="Good 12 2" xfId="1295"/>
    <cellStyle name="Good 13" xfId="1296"/>
    <cellStyle name="Good 13 2" xfId="1297"/>
    <cellStyle name="Good 14" xfId="1298"/>
    <cellStyle name="Good 14 2" xfId="1299"/>
    <cellStyle name="Good 15" xfId="1300"/>
    <cellStyle name="Good 15 2" xfId="1301"/>
    <cellStyle name="Good 16" xfId="1302"/>
    <cellStyle name="Good 16 2" xfId="1303"/>
    <cellStyle name="Good 17" xfId="1304"/>
    <cellStyle name="Good 17 2" xfId="1305"/>
    <cellStyle name="Good 18" xfId="1306"/>
    <cellStyle name="Good 18 2" xfId="1307"/>
    <cellStyle name="Good 19" xfId="1308"/>
    <cellStyle name="Good 2" xfId="1309"/>
    <cellStyle name="Good 2 2" xfId="1310"/>
    <cellStyle name="Good 20" xfId="1311"/>
    <cellStyle name="Good 21" xfId="1312"/>
    <cellStyle name="Good 22" xfId="1313"/>
    <cellStyle name="Good 23" xfId="1314"/>
    <cellStyle name="Good 24" xfId="1315"/>
    <cellStyle name="Good 25" xfId="1316"/>
    <cellStyle name="Good 26" xfId="1317"/>
    <cellStyle name="Good 3" xfId="1318"/>
    <cellStyle name="Good 3 2" xfId="1319"/>
    <cellStyle name="Good 4" xfId="1320"/>
    <cellStyle name="Good 4 2" xfId="1321"/>
    <cellStyle name="Good 5" xfId="1322"/>
    <cellStyle name="Good 5 2" xfId="1323"/>
    <cellStyle name="Good 6" xfId="1324"/>
    <cellStyle name="Good 6 2" xfId="1325"/>
    <cellStyle name="Good 7" xfId="1326"/>
    <cellStyle name="Good 7 2" xfId="1327"/>
    <cellStyle name="Good 8" xfId="1328"/>
    <cellStyle name="Good 8 2" xfId="1329"/>
    <cellStyle name="Good 9" xfId="1330"/>
    <cellStyle name="Good 9 2" xfId="1331"/>
    <cellStyle name="Gut 2" xfId="1332"/>
    <cellStyle name="Heading 1 10" xfId="1333"/>
    <cellStyle name="Heading 1 10 2" xfId="1334"/>
    <cellStyle name="Heading 1 11" xfId="1335"/>
    <cellStyle name="Heading 1 11 2" xfId="1336"/>
    <cellStyle name="Heading 1 12" xfId="1337"/>
    <cellStyle name="Heading 1 12 2" xfId="1338"/>
    <cellStyle name="Heading 1 13" xfId="1339"/>
    <cellStyle name="Heading 1 13 2" xfId="1340"/>
    <cellStyle name="Heading 1 14" xfId="1341"/>
    <cellStyle name="Heading 1 14 2" xfId="1342"/>
    <cellStyle name="Heading 1 15" xfId="1343"/>
    <cellStyle name="Heading 1 15 2" xfId="1344"/>
    <cellStyle name="Heading 1 16" xfId="1345"/>
    <cellStyle name="Heading 1 16 2" xfId="1346"/>
    <cellStyle name="Heading 1 17" xfId="1347"/>
    <cellStyle name="Heading 1 17 2" xfId="1348"/>
    <cellStyle name="Heading 1 18" xfId="1349"/>
    <cellStyle name="Heading 1 18 2" xfId="1350"/>
    <cellStyle name="Heading 1 19" xfId="1351"/>
    <cellStyle name="Heading 1 2" xfId="1352"/>
    <cellStyle name="Heading 1 2 2" xfId="1353"/>
    <cellStyle name="Heading 1 20" xfId="1354"/>
    <cellStyle name="Heading 1 21" xfId="1355"/>
    <cellStyle name="Heading 1 22" xfId="1356"/>
    <cellStyle name="Heading 1 23" xfId="1357"/>
    <cellStyle name="Heading 1 24" xfId="1358"/>
    <cellStyle name="Heading 1 25" xfId="1359"/>
    <cellStyle name="Heading 1 26" xfId="1360"/>
    <cellStyle name="Heading 1 3" xfId="1361"/>
    <cellStyle name="Heading 1 3 2" xfId="1362"/>
    <cellStyle name="Heading 1 4" xfId="1363"/>
    <cellStyle name="Heading 1 4 2" xfId="1364"/>
    <cellStyle name="Heading 1 5" xfId="1365"/>
    <cellStyle name="Heading 1 5 2" xfId="1366"/>
    <cellStyle name="Heading 1 6" xfId="1367"/>
    <cellStyle name="Heading 1 6 2" xfId="1368"/>
    <cellStyle name="Heading 1 7" xfId="1369"/>
    <cellStyle name="Heading 1 7 2" xfId="1370"/>
    <cellStyle name="Heading 1 8" xfId="1371"/>
    <cellStyle name="Heading 1 8 2" xfId="1372"/>
    <cellStyle name="Heading 1 9" xfId="1373"/>
    <cellStyle name="Heading 1 9 2" xfId="1374"/>
    <cellStyle name="Heading 2 10" xfId="1375"/>
    <cellStyle name="Heading 2 10 2" xfId="1376"/>
    <cellStyle name="Heading 2 11" xfId="1377"/>
    <cellStyle name="Heading 2 11 2" xfId="1378"/>
    <cellStyle name="Heading 2 12" xfId="1379"/>
    <cellStyle name="Heading 2 12 2" xfId="1380"/>
    <cellStyle name="Heading 2 13" xfId="1381"/>
    <cellStyle name="Heading 2 13 2" xfId="1382"/>
    <cellStyle name="Heading 2 14" xfId="1383"/>
    <cellStyle name="Heading 2 14 2" xfId="1384"/>
    <cellStyle name="Heading 2 15" xfId="1385"/>
    <cellStyle name="Heading 2 15 2" xfId="1386"/>
    <cellStyle name="Heading 2 16" xfId="1387"/>
    <cellStyle name="Heading 2 16 2" xfId="1388"/>
    <cellStyle name="Heading 2 17" xfId="1389"/>
    <cellStyle name="Heading 2 17 2" xfId="1390"/>
    <cellStyle name="Heading 2 18" xfId="1391"/>
    <cellStyle name="Heading 2 18 2" xfId="1392"/>
    <cellStyle name="Heading 2 19" xfId="1393"/>
    <cellStyle name="Heading 2 2" xfId="1394"/>
    <cellStyle name="Heading 2 2 2" xfId="1395"/>
    <cellStyle name="Heading 2 20" xfId="1396"/>
    <cellStyle name="Heading 2 21" xfId="1397"/>
    <cellStyle name="Heading 2 22" xfId="1398"/>
    <cellStyle name="Heading 2 23" xfId="1399"/>
    <cellStyle name="Heading 2 24" xfId="1400"/>
    <cellStyle name="Heading 2 25" xfId="1401"/>
    <cellStyle name="Heading 2 26" xfId="1402"/>
    <cellStyle name="Heading 2 3" xfId="1403"/>
    <cellStyle name="Heading 2 3 2" xfId="1404"/>
    <cellStyle name="Heading 2 4" xfId="1405"/>
    <cellStyle name="Heading 2 4 2" xfId="1406"/>
    <cellStyle name="Heading 2 5" xfId="1407"/>
    <cellStyle name="Heading 2 5 2" xfId="1408"/>
    <cellStyle name="Heading 2 6" xfId="1409"/>
    <cellStyle name="Heading 2 6 2" xfId="1410"/>
    <cellStyle name="Heading 2 7" xfId="1411"/>
    <cellStyle name="Heading 2 7 2" xfId="1412"/>
    <cellStyle name="Heading 2 8" xfId="1413"/>
    <cellStyle name="Heading 2 8 2" xfId="1414"/>
    <cellStyle name="Heading 2 9" xfId="1415"/>
    <cellStyle name="Heading 2 9 2" xfId="1416"/>
    <cellStyle name="Heading 3 10" xfId="1417"/>
    <cellStyle name="Heading 3 10 2" xfId="1418"/>
    <cellStyle name="Heading 3 11" xfId="1419"/>
    <cellStyle name="Heading 3 11 2" xfId="1420"/>
    <cellStyle name="Heading 3 12" xfId="1421"/>
    <cellStyle name="Heading 3 12 2" xfId="1422"/>
    <cellStyle name="Heading 3 13" xfId="1423"/>
    <cellStyle name="Heading 3 13 2" xfId="1424"/>
    <cellStyle name="Heading 3 14" xfId="1425"/>
    <cellStyle name="Heading 3 14 2" xfId="1426"/>
    <cellStyle name="Heading 3 15" xfId="1427"/>
    <cellStyle name="Heading 3 15 2" xfId="1428"/>
    <cellStyle name="Heading 3 16" xfId="1429"/>
    <cellStyle name="Heading 3 16 2" xfId="1430"/>
    <cellStyle name="Heading 3 17" xfId="1431"/>
    <cellStyle name="Heading 3 17 2" xfId="1432"/>
    <cellStyle name="Heading 3 18" xfId="1433"/>
    <cellStyle name="Heading 3 18 2" xfId="1434"/>
    <cellStyle name="Heading 3 19" xfId="1435"/>
    <cellStyle name="Heading 3 2" xfId="1436"/>
    <cellStyle name="Heading 3 2 2" xfId="1437"/>
    <cellStyle name="Heading 3 20" xfId="1438"/>
    <cellStyle name="Heading 3 21" xfId="1439"/>
    <cellStyle name="Heading 3 22" xfId="1440"/>
    <cellStyle name="Heading 3 23" xfId="1441"/>
    <cellStyle name="Heading 3 24" xfId="1442"/>
    <cellStyle name="Heading 3 25" xfId="1443"/>
    <cellStyle name="Heading 3 26" xfId="1444"/>
    <cellStyle name="Heading 3 3" xfId="1445"/>
    <cellStyle name="Heading 3 3 2" xfId="1446"/>
    <cellStyle name="Heading 3 4" xfId="1447"/>
    <cellStyle name="Heading 3 4 2" xfId="1448"/>
    <cellStyle name="Heading 3 5" xfId="1449"/>
    <cellStyle name="Heading 3 5 2" xfId="1450"/>
    <cellStyle name="Heading 3 6" xfId="1451"/>
    <cellStyle name="Heading 3 6 2" xfId="1452"/>
    <cellStyle name="Heading 3 7" xfId="1453"/>
    <cellStyle name="Heading 3 7 2" xfId="1454"/>
    <cellStyle name="Heading 3 8" xfId="1455"/>
    <cellStyle name="Heading 3 8 2" xfId="1456"/>
    <cellStyle name="Heading 3 9" xfId="1457"/>
    <cellStyle name="Heading 3 9 2" xfId="1458"/>
    <cellStyle name="Heading 4 10" xfId="1459"/>
    <cellStyle name="Heading 4 10 2" xfId="1460"/>
    <cellStyle name="Heading 4 11" xfId="1461"/>
    <cellStyle name="Heading 4 11 2" xfId="1462"/>
    <cellStyle name="Heading 4 12" xfId="1463"/>
    <cellStyle name="Heading 4 12 2" xfId="1464"/>
    <cellStyle name="Heading 4 13" xfId="1465"/>
    <cellStyle name="Heading 4 13 2" xfId="1466"/>
    <cellStyle name="Heading 4 14" xfId="1467"/>
    <cellStyle name="Heading 4 14 2" xfId="1468"/>
    <cellStyle name="Heading 4 15" xfId="1469"/>
    <cellStyle name="Heading 4 15 2" xfId="1470"/>
    <cellStyle name="Heading 4 16" xfId="1471"/>
    <cellStyle name="Heading 4 16 2" xfId="1472"/>
    <cellStyle name="Heading 4 17" xfId="1473"/>
    <cellStyle name="Heading 4 17 2" xfId="1474"/>
    <cellStyle name="Heading 4 18" xfId="1475"/>
    <cellStyle name="Heading 4 18 2" xfId="1476"/>
    <cellStyle name="Heading 4 19" xfId="1477"/>
    <cellStyle name="Heading 4 2" xfId="1478"/>
    <cellStyle name="Heading 4 2 2" xfId="1479"/>
    <cellStyle name="Heading 4 20" xfId="1480"/>
    <cellStyle name="Heading 4 21" xfId="1481"/>
    <cellStyle name="Heading 4 22" xfId="1482"/>
    <cellStyle name="Heading 4 23" xfId="1483"/>
    <cellStyle name="Heading 4 24" xfId="1484"/>
    <cellStyle name="Heading 4 25" xfId="1485"/>
    <cellStyle name="Heading 4 26" xfId="1486"/>
    <cellStyle name="Heading 4 3" xfId="1487"/>
    <cellStyle name="Heading 4 3 2" xfId="1488"/>
    <cellStyle name="Heading 4 4" xfId="1489"/>
    <cellStyle name="Heading 4 4 2" xfId="1490"/>
    <cellStyle name="Heading 4 5" xfId="1491"/>
    <cellStyle name="Heading 4 5 2" xfId="1492"/>
    <cellStyle name="Heading 4 6" xfId="1493"/>
    <cellStyle name="Heading 4 6 2" xfId="1494"/>
    <cellStyle name="Heading 4 7" xfId="1495"/>
    <cellStyle name="Heading 4 7 2" xfId="1496"/>
    <cellStyle name="Heading 4 8" xfId="1497"/>
    <cellStyle name="Heading 4 8 2" xfId="1498"/>
    <cellStyle name="Heading 4 9" xfId="1499"/>
    <cellStyle name="Heading 4 9 2" xfId="1500"/>
    <cellStyle name="Input 10" xfId="1501"/>
    <cellStyle name="Input 10 2" xfId="1502"/>
    <cellStyle name="Input 10_STR_BOQ_Dental College" xfId="1503"/>
    <cellStyle name="Input 11" xfId="1504"/>
    <cellStyle name="Input 11 2" xfId="1505"/>
    <cellStyle name="Input 11_STR_BOQ_Dental College" xfId="1506"/>
    <cellStyle name="Input 12" xfId="1507"/>
    <cellStyle name="Input 12 2" xfId="1508"/>
    <cellStyle name="Input 12_STR_BOQ_Dental College" xfId="1509"/>
    <cellStyle name="Input 13" xfId="1510"/>
    <cellStyle name="Input 13 2" xfId="1511"/>
    <cellStyle name="Input 13_STR_BOQ_Dental College" xfId="1512"/>
    <cellStyle name="Input 14" xfId="1513"/>
    <cellStyle name="Input 14 2" xfId="1514"/>
    <cellStyle name="Input 14_STR_BOQ_Dental College" xfId="1515"/>
    <cellStyle name="Input 15" xfId="1516"/>
    <cellStyle name="Input 15 2" xfId="1517"/>
    <cellStyle name="Input 15_STR_BOQ_Dental College" xfId="1518"/>
    <cellStyle name="Input 16" xfId="1519"/>
    <cellStyle name="Input 16 2" xfId="1520"/>
    <cellStyle name="Input 16_STR_BOQ_Dental College" xfId="1521"/>
    <cellStyle name="Input 17" xfId="1522"/>
    <cellStyle name="Input 17 2" xfId="1523"/>
    <cellStyle name="Input 17_STR_BOQ_Dental College" xfId="1524"/>
    <cellStyle name="Input 18" xfId="1525"/>
    <cellStyle name="Input 18 2" xfId="1526"/>
    <cellStyle name="Input 18_STR_BOQ_Dental College" xfId="1527"/>
    <cellStyle name="Input 19" xfId="1528"/>
    <cellStyle name="Input 2" xfId="1529"/>
    <cellStyle name="Input 2 2" xfId="1530"/>
    <cellStyle name="Input 2_STR_BOQ_Dental College" xfId="1531"/>
    <cellStyle name="Input 20" xfId="1532"/>
    <cellStyle name="Input 21" xfId="1533"/>
    <cellStyle name="Input 22" xfId="1534"/>
    <cellStyle name="Input 23" xfId="1535"/>
    <cellStyle name="Input 24" xfId="1536"/>
    <cellStyle name="Input 25" xfId="1537"/>
    <cellStyle name="Input 26" xfId="1538"/>
    <cellStyle name="Input 26 2" xfId="1539"/>
    <cellStyle name="Input 3" xfId="1540"/>
    <cellStyle name="Input 3 2" xfId="1541"/>
    <cellStyle name="Input 3_STR_BOQ_Dental College" xfId="1542"/>
    <cellStyle name="Input 4" xfId="1543"/>
    <cellStyle name="Input 4 2" xfId="1544"/>
    <cellStyle name="Input 4_STR_BOQ_Dental College" xfId="1545"/>
    <cellStyle name="Input 5" xfId="1546"/>
    <cellStyle name="Input 5 2" xfId="1547"/>
    <cellStyle name="Input 5_STR_BOQ_Dental College" xfId="1548"/>
    <cellStyle name="Input 6" xfId="1549"/>
    <cellStyle name="Input 6 2" xfId="1550"/>
    <cellStyle name="Input 6_STR_BOQ_Dental College" xfId="1551"/>
    <cellStyle name="Input 7" xfId="1552"/>
    <cellStyle name="Input 7 2" xfId="1553"/>
    <cellStyle name="Input 7_STR_BOQ_Dental College" xfId="1554"/>
    <cellStyle name="Input 8" xfId="1555"/>
    <cellStyle name="Input 8 2" xfId="1556"/>
    <cellStyle name="Input 8_STR_BOQ_Dental College" xfId="1557"/>
    <cellStyle name="Input 9" xfId="1558"/>
    <cellStyle name="Input 9 2" xfId="1559"/>
    <cellStyle name="Input 9_STR_BOQ_Dental College" xfId="1560"/>
    <cellStyle name="Labels - Style3" xfId="1561"/>
    <cellStyle name="Linked Cell 10" xfId="1562"/>
    <cellStyle name="Linked Cell 10 2" xfId="1563"/>
    <cellStyle name="Linked Cell 10_STR_BOQ_Dental College" xfId="1564"/>
    <cellStyle name="Linked Cell 11" xfId="1565"/>
    <cellStyle name="Linked Cell 11 2" xfId="1566"/>
    <cellStyle name="Linked Cell 11_STR_BOQ_Dental College" xfId="1567"/>
    <cellStyle name="Linked Cell 12" xfId="1568"/>
    <cellStyle name="Linked Cell 12 2" xfId="1569"/>
    <cellStyle name="Linked Cell 12_STR_BOQ_Dental College" xfId="1570"/>
    <cellStyle name="Linked Cell 13" xfId="1571"/>
    <cellStyle name="Linked Cell 13 2" xfId="1572"/>
    <cellStyle name="Linked Cell 13_STR_BOQ_Dental College" xfId="1573"/>
    <cellStyle name="Linked Cell 14" xfId="1574"/>
    <cellStyle name="Linked Cell 14 2" xfId="1575"/>
    <cellStyle name="Linked Cell 14_STR_BOQ_Dental College" xfId="1576"/>
    <cellStyle name="Linked Cell 15" xfId="1577"/>
    <cellStyle name="Linked Cell 15 2" xfId="1578"/>
    <cellStyle name="Linked Cell 15_STR_BOQ_Dental College" xfId="1579"/>
    <cellStyle name="Linked Cell 16" xfId="1580"/>
    <cellStyle name="Linked Cell 16 2" xfId="1581"/>
    <cellStyle name="Linked Cell 16_STR_BOQ_Dental College" xfId="1582"/>
    <cellStyle name="Linked Cell 17" xfId="1583"/>
    <cellStyle name="Linked Cell 17 2" xfId="1584"/>
    <cellStyle name="Linked Cell 17_STR_BOQ_Dental College" xfId="1585"/>
    <cellStyle name="Linked Cell 18" xfId="1586"/>
    <cellStyle name="Linked Cell 18 2" xfId="1587"/>
    <cellStyle name="Linked Cell 18_STR_BOQ_Dental College" xfId="1588"/>
    <cellStyle name="Linked Cell 19" xfId="1589"/>
    <cellStyle name="Linked Cell 2" xfId="1590"/>
    <cellStyle name="Linked Cell 2 2" xfId="1591"/>
    <cellStyle name="Linked Cell 2_STR_BOQ_Dental College" xfId="1592"/>
    <cellStyle name="Linked Cell 20" xfId="1593"/>
    <cellStyle name="Linked Cell 21" xfId="1594"/>
    <cellStyle name="Linked Cell 22" xfId="1595"/>
    <cellStyle name="Linked Cell 23" xfId="1596"/>
    <cellStyle name="Linked Cell 24" xfId="1597"/>
    <cellStyle name="Linked Cell 25" xfId="1598"/>
    <cellStyle name="Linked Cell 26" xfId="1599"/>
    <cellStyle name="Linked Cell 3" xfId="1600"/>
    <cellStyle name="Linked Cell 3 2" xfId="1601"/>
    <cellStyle name="Linked Cell 3_STR_BOQ_Dental College" xfId="1602"/>
    <cellStyle name="Linked Cell 4" xfId="1603"/>
    <cellStyle name="Linked Cell 4 2" xfId="1604"/>
    <cellStyle name="Linked Cell 4_STR_BOQ_Dental College" xfId="1605"/>
    <cellStyle name="Linked Cell 5" xfId="1606"/>
    <cellStyle name="Linked Cell 5 2" xfId="1607"/>
    <cellStyle name="Linked Cell 5_STR_BOQ_Dental College" xfId="1608"/>
    <cellStyle name="Linked Cell 6" xfId="1609"/>
    <cellStyle name="Linked Cell 6 2" xfId="1610"/>
    <cellStyle name="Linked Cell 6_STR_BOQ_Dental College" xfId="1611"/>
    <cellStyle name="Linked Cell 7" xfId="1612"/>
    <cellStyle name="Linked Cell 7 2" xfId="1613"/>
    <cellStyle name="Linked Cell 7_STR_BOQ_Dental College" xfId="1614"/>
    <cellStyle name="Linked Cell 8" xfId="1615"/>
    <cellStyle name="Linked Cell 8 2" xfId="1616"/>
    <cellStyle name="Linked Cell 8_STR_BOQ_Dental College" xfId="1617"/>
    <cellStyle name="Linked Cell 9" xfId="1618"/>
    <cellStyle name="Linked Cell 9 2" xfId="1619"/>
    <cellStyle name="Linked Cell 9_STR_BOQ_Dental College" xfId="1620"/>
    <cellStyle name="Neutral 10" xfId="1621"/>
    <cellStyle name="Neutral 10 2" xfId="1622"/>
    <cellStyle name="Neutral 11" xfId="1623"/>
    <cellStyle name="Neutral 11 2" xfId="1624"/>
    <cellStyle name="Neutral 12" xfId="1625"/>
    <cellStyle name="Neutral 12 2" xfId="1626"/>
    <cellStyle name="Neutral 13" xfId="1627"/>
    <cellStyle name="Neutral 13 2" xfId="1628"/>
    <cellStyle name="Neutral 14" xfId="1629"/>
    <cellStyle name="Neutral 14 2" xfId="1630"/>
    <cellStyle name="Neutral 15" xfId="1631"/>
    <cellStyle name="Neutral 15 2" xfId="1632"/>
    <cellStyle name="Neutral 16" xfId="1633"/>
    <cellStyle name="Neutral 16 2" xfId="1634"/>
    <cellStyle name="Neutral 17" xfId="1635"/>
    <cellStyle name="Neutral 17 2" xfId="1636"/>
    <cellStyle name="Neutral 18" xfId="1637"/>
    <cellStyle name="Neutral 18 2" xfId="1638"/>
    <cellStyle name="Neutral 19" xfId="1639"/>
    <cellStyle name="Neutral 2" xfId="1640"/>
    <cellStyle name="Neutral 2 2" xfId="1641"/>
    <cellStyle name="Neutral 20" xfId="1642"/>
    <cellStyle name="Neutral 21" xfId="1643"/>
    <cellStyle name="Neutral 22" xfId="1644"/>
    <cellStyle name="Neutral 23" xfId="1645"/>
    <cellStyle name="Neutral 24" xfId="1646"/>
    <cellStyle name="Neutral 25" xfId="1647"/>
    <cellStyle name="Neutral 26" xfId="1648"/>
    <cellStyle name="Neutral 3" xfId="1649"/>
    <cellStyle name="Neutral 3 2" xfId="1650"/>
    <cellStyle name="Neutral 4" xfId="1651"/>
    <cellStyle name="Neutral 4 2" xfId="1652"/>
    <cellStyle name="Neutral 5" xfId="1653"/>
    <cellStyle name="Neutral 5 2" xfId="1654"/>
    <cellStyle name="Neutral 6" xfId="1655"/>
    <cellStyle name="Neutral 6 2" xfId="1656"/>
    <cellStyle name="Neutral 7" xfId="1657"/>
    <cellStyle name="Neutral 7 2" xfId="1658"/>
    <cellStyle name="Neutral 8" xfId="1659"/>
    <cellStyle name="Neutral 8 2" xfId="1660"/>
    <cellStyle name="Neutral 9" xfId="1661"/>
    <cellStyle name="Neutral 9 2" xfId="1662"/>
    <cellStyle name="Normal" xfId="0" builtinId="0"/>
    <cellStyle name="Normal 10" xfId="1663"/>
    <cellStyle name="Normal 103" xfId="2212"/>
    <cellStyle name="Normal 104" xfId="2214"/>
    <cellStyle name="Normal 105" xfId="2219"/>
    <cellStyle name="Normal 107" xfId="2217"/>
    <cellStyle name="Normal 11" xfId="1664"/>
    <cellStyle name="Normal 11 2" xfId="1665"/>
    <cellStyle name="Normal 12" xfId="1666"/>
    <cellStyle name="Normal 13" xfId="1667"/>
    <cellStyle name="Normal 14" xfId="1668"/>
    <cellStyle name="Normal 15" xfId="1669"/>
    <cellStyle name="Normal 16" xfId="1670"/>
    <cellStyle name="Normal 17" xfId="1671"/>
    <cellStyle name="Normal 18" xfId="1672"/>
    <cellStyle name="Normal 19" xfId="1673"/>
    <cellStyle name="Normal 2" xfId="1674"/>
    <cellStyle name="Normal 2 10" xfId="2208"/>
    <cellStyle name="Normal 2 2" xfId="1675"/>
    <cellStyle name="Normal 2 3" xfId="1676"/>
    <cellStyle name="Normal 2 4" xfId="1677"/>
    <cellStyle name="Normal 2 5" xfId="1678"/>
    <cellStyle name="Normal 2_Lift BOQ_10 07 13" xfId="1679"/>
    <cellStyle name="Normal 20" xfId="1680"/>
    <cellStyle name="Normal 21" xfId="1681"/>
    <cellStyle name="Normal 22" xfId="1682"/>
    <cellStyle name="Normal 23" xfId="1683"/>
    <cellStyle name="Normal 24" xfId="1684"/>
    <cellStyle name="Normal 25" xfId="1685"/>
    <cellStyle name="Normal 26" xfId="1686"/>
    <cellStyle name="Normal 27" xfId="1687"/>
    <cellStyle name="Normal 28" xfId="1688"/>
    <cellStyle name="Normal 29" xfId="1689"/>
    <cellStyle name="Normal 3" xfId="1690"/>
    <cellStyle name="Normal 3 10" xfId="1691"/>
    <cellStyle name="Normal 3 11" xfId="1692"/>
    <cellStyle name="Normal 3 12" xfId="1693"/>
    <cellStyle name="Normal 3 13" xfId="1694"/>
    <cellStyle name="Normal 3 14" xfId="1695"/>
    <cellStyle name="Normal 3 15" xfId="1696"/>
    <cellStyle name="Normal 3 16" xfId="1697"/>
    <cellStyle name="Normal 3 17" xfId="1698"/>
    <cellStyle name="Normal 3 18" xfId="1699"/>
    <cellStyle name="Normal 3 19" xfId="1700"/>
    <cellStyle name="Normal 3 2" xfId="1701"/>
    <cellStyle name="Normal 3 2 2" xfId="1702"/>
    <cellStyle name="Normal 3 20" xfId="1703"/>
    <cellStyle name="Normal 3 21" xfId="1704"/>
    <cellStyle name="Normal 3 22" xfId="1705"/>
    <cellStyle name="Normal 3 23" xfId="1706"/>
    <cellStyle name="Normal 3 24" xfId="1707"/>
    <cellStyle name="Normal 3 25" xfId="1708"/>
    <cellStyle name="Normal 3 26" xfId="1709"/>
    <cellStyle name="Normal 3 3" xfId="1710"/>
    <cellStyle name="Normal 3 4" xfId="1711"/>
    <cellStyle name="Normal 3 5" xfId="1712"/>
    <cellStyle name="Normal 3 6" xfId="1713"/>
    <cellStyle name="Normal 3 7" xfId="1714"/>
    <cellStyle name="Normal 3 8" xfId="1715"/>
    <cellStyle name="Normal 3 9" xfId="1716"/>
    <cellStyle name="Normal 3_Lift BOQ_10 07 13" xfId="1717"/>
    <cellStyle name="Normal 30" xfId="2207"/>
    <cellStyle name="Normal 4" xfId="1718"/>
    <cellStyle name="Normal 4 10" xfId="1719"/>
    <cellStyle name="Normal 4 11" xfId="1720"/>
    <cellStyle name="Normal 4 12" xfId="1721"/>
    <cellStyle name="Normal 4 13" xfId="1722"/>
    <cellStyle name="Normal 4 14" xfId="1723"/>
    <cellStyle name="Normal 4 15" xfId="1724"/>
    <cellStyle name="Normal 4 16" xfId="1725"/>
    <cellStyle name="Normal 4 17" xfId="1726"/>
    <cellStyle name="Normal 4 18" xfId="1727"/>
    <cellStyle name="Normal 4 19" xfId="1728"/>
    <cellStyle name="Normal 4 2" xfId="1729"/>
    <cellStyle name="Normal 4 2 2" xfId="1730"/>
    <cellStyle name="Normal 4 20" xfId="1731"/>
    <cellStyle name="Normal 4 21" xfId="1732"/>
    <cellStyle name="Normal 4 22" xfId="1733"/>
    <cellStyle name="Normal 4 22 2" xfId="1734"/>
    <cellStyle name="Normal 4 23" xfId="1735"/>
    <cellStyle name="Normal 4 24" xfId="1736"/>
    <cellStyle name="Normal 4 25" xfId="1737"/>
    <cellStyle name="Normal 4 26" xfId="1738"/>
    <cellStyle name="Normal 4 3" xfId="1739"/>
    <cellStyle name="Normal 4 4" xfId="1740"/>
    <cellStyle name="Normal 4 5" xfId="1741"/>
    <cellStyle name="Normal 4 6" xfId="1742"/>
    <cellStyle name="Normal 4 7" xfId="1743"/>
    <cellStyle name="Normal 4 8" xfId="1744"/>
    <cellStyle name="Normal 4 9" xfId="1745"/>
    <cellStyle name="Normal 4_BOQ-matrix-str" xfId="1746"/>
    <cellStyle name="Normal 45" xfId="2213"/>
    <cellStyle name="Normal 5" xfId="1747"/>
    <cellStyle name="Normal 5 2" xfId="1748"/>
    <cellStyle name="Normal 5 3" xfId="1749"/>
    <cellStyle name="Normal 5 4" xfId="1750"/>
    <cellStyle name="Normal 5_Lift BOQ_10 07 13" xfId="1751"/>
    <cellStyle name="Normal 50" xfId="2215"/>
    <cellStyle name="Normal 6" xfId="1752"/>
    <cellStyle name="Normal 6 2" xfId="1753"/>
    <cellStyle name="Normal 6 3" xfId="1754"/>
    <cellStyle name="Normal 61" xfId="2216"/>
    <cellStyle name="Normal 66" xfId="2210"/>
    <cellStyle name="Normal 67" xfId="2209"/>
    <cellStyle name="Normal 69" xfId="2223"/>
    <cellStyle name="Normal 7" xfId="1755"/>
    <cellStyle name="Normal 7 2" xfId="1756"/>
    <cellStyle name="Normal 77" xfId="2211"/>
    <cellStyle name="Normal 8" xfId="1757"/>
    <cellStyle name="Normal 8 2" xfId="1758"/>
    <cellStyle name="Normal 9" xfId="1759"/>
    <cellStyle name="Normal 9 2" xfId="1760"/>
    <cellStyle name="Normal 97" xfId="2221"/>
    <cellStyle name="Normal 98" xfId="2222"/>
    <cellStyle name="Normal_Sheet1" xfId="2224"/>
    <cellStyle name="Note 10" xfId="1761"/>
    <cellStyle name="Note 10 2" xfId="1762"/>
    <cellStyle name="Note 10_STR_BOQ_Dental College" xfId="1763"/>
    <cellStyle name="Note 11" xfId="1764"/>
    <cellStyle name="Note 11 2" xfId="1765"/>
    <cellStyle name="Note 11_STR_BOQ_Dental College" xfId="1766"/>
    <cellStyle name="Note 12" xfId="1767"/>
    <cellStyle name="Note 12 2" xfId="1768"/>
    <cellStyle name="Note 12_STR_BOQ_Dental College" xfId="1769"/>
    <cellStyle name="Note 13" xfId="1770"/>
    <cellStyle name="Note 13 2" xfId="1771"/>
    <cellStyle name="Note 13_STR_BOQ_Dental College" xfId="1772"/>
    <cellStyle name="Note 14" xfId="1773"/>
    <cellStyle name="Note 14 2" xfId="1774"/>
    <cellStyle name="Note 14_STR_BOQ_Dental College" xfId="1775"/>
    <cellStyle name="Note 15" xfId="1776"/>
    <cellStyle name="Note 15 2" xfId="1777"/>
    <cellStyle name="Note 15_STR_BOQ_Dental College" xfId="1778"/>
    <cellStyle name="Note 16" xfId="1779"/>
    <cellStyle name="Note 16 2" xfId="1780"/>
    <cellStyle name="Note 16_STR_BOQ_Dental College" xfId="1781"/>
    <cellStyle name="Note 17" xfId="1782"/>
    <cellStyle name="Note 17 2" xfId="1783"/>
    <cellStyle name="Note 17_STR_BOQ_Dental College" xfId="1784"/>
    <cellStyle name="Note 18" xfId="1785"/>
    <cellStyle name="Note 18 2" xfId="1786"/>
    <cellStyle name="Note 18_STR_BOQ_Dental College" xfId="1787"/>
    <cellStyle name="Note 19" xfId="1788"/>
    <cellStyle name="Note 2" xfId="1789"/>
    <cellStyle name="Note 2 2" xfId="1790"/>
    <cellStyle name="Note 2_STR_BOQ_Dental College" xfId="1791"/>
    <cellStyle name="Note 20" xfId="1792"/>
    <cellStyle name="Note 21" xfId="1793"/>
    <cellStyle name="Note 22" xfId="1794"/>
    <cellStyle name="Note 23" xfId="1795"/>
    <cellStyle name="Note 24" xfId="1796"/>
    <cellStyle name="Note 25" xfId="1797"/>
    <cellStyle name="Note 26" xfId="1798"/>
    <cellStyle name="Note 3" xfId="1799"/>
    <cellStyle name="Note 3 2" xfId="1800"/>
    <cellStyle name="Note 3_STR_BOQ_Dental College" xfId="1801"/>
    <cellStyle name="Note 4" xfId="1802"/>
    <cellStyle name="Note 4 2" xfId="1803"/>
    <cellStyle name="Note 4_STR_BOQ_Dental College" xfId="1804"/>
    <cellStyle name="Note 5" xfId="1805"/>
    <cellStyle name="Note 5 2" xfId="1806"/>
    <cellStyle name="Note 5_STR_BOQ_Dental College" xfId="1807"/>
    <cellStyle name="Note 6" xfId="1808"/>
    <cellStyle name="Note 6 2" xfId="1809"/>
    <cellStyle name="Note 6_STR_BOQ_Dental College" xfId="1810"/>
    <cellStyle name="Note 7" xfId="1811"/>
    <cellStyle name="Note 7 2" xfId="1812"/>
    <cellStyle name="Note 7_STR_BOQ_Dental College" xfId="1813"/>
    <cellStyle name="Note 8" xfId="1814"/>
    <cellStyle name="Note 8 2" xfId="1815"/>
    <cellStyle name="Note 8_STR_BOQ_Dental College" xfId="1816"/>
    <cellStyle name="Note 9" xfId="1817"/>
    <cellStyle name="Note 9 2" xfId="1818"/>
    <cellStyle name="Note 9_STR_BOQ_Dental College" xfId="1819"/>
    <cellStyle name="Notiz 2" xfId="1820"/>
    <cellStyle name="Notiz 2 2" xfId="1821"/>
    <cellStyle name="Output 10" xfId="1822"/>
    <cellStyle name="Output 10 2" xfId="1823"/>
    <cellStyle name="Output 10_STR_BOQ_Dental College" xfId="1824"/>
    <cellStyle name="Output 11" xfId="1825"/>
    <cellStyle name="Output 11 2" xfId="1826"/>
    <cellStyle name="Output 11_STR_BOQ_Dental College" xfId="1827"/>
    <cellStyle name="Output 12" xfId="1828"/>
    <cellStyle name="Output 12 2" xfId="1829"/>
    <cellStyle name="Output 12_STR_BOQ_Dental College" xfId="1830"/>
    <cellStyle name="Output 13" xfId="1831"/>
    <cellStyle name="Output 13 2" xfId="1832"/>
    <cellStyle name="Output 13_STR_BOQ_Dental College" xfId="1833"/>
    <cellStyle name="Output 14" xfId="1834"/>
    <cellStyle name="Output 14 2" xfId="1835"/>
    <cellStyle name="Output 14_STR_BOQ_Dental College" xfId="1836"/>
    <cellStyle name="Output 15" xfId="1837"/>
    <cellStyle name="Output 15 2" xfId="1838"/>
    <cellStyle name="Output 15_STR_BOQ_Dental College" xfId="1839"/>
    <cellStyle name="Output 16" xfId="1840"/>
    <cellStyle name="Output 16 2" xfId="1841"/>
    <cellStyle name="Output 16_STR_BOQ_Dental College" xfId="1842"/>
    <cellStyle name="Output 17" xfId="1843"/>
    <cellStyle name="Output 17 2" xfId="1844"/>
    <cellStyle name="Output 17_STR_BOQ_Dental College" xfId="1845"/>
    <cellStyle name="Output 18" xfId="1846"/>
    <cellStyle name="Output 18 2" xfId="1847"/>
    <cellStyle name="Output 18_STR_BOQ_Dental College" xfId="1848"/>
    <cellStyle name="Output 19" xfId="1849"/>
    <cellStyle name="Output 2" xfId="1850"/>
    <cellStyle name="Output 2 2" xfId="1851"/>
    <cellStyle name="Output 2_STR_BOQ_Dental College" xfId="1852"/>
    <cellStyle name="Output 20" xfId="1853"/>
    <cellStyle name="Output 21" xfId="1854"/>
    <cellStyle name="Output 22" xfId="1855"/>
    <cellStyle name="Output 23" xfId="1856"/>
    <cellStyle name="Output 24" xfId="1857"/>
    <cellStyle name="Output 25" xfId="1858"/>
    <cellStyle name="Output 26" xfId="1859"/>
    <cellStyle name="Output 3" xfId="1860"/>
    <cellStyle name="Output 3 2" xfId="1861"/>
    <cellStyle name="Output 3_STR_BOQ_Dental College" xfId="1862"/>
    <cellStyle name="Output 4" xfId="1863"/>
    <cellStyle name="Output 4 2" xfId="1864"/>
    <cellStyle name="Output 4_STR_BOQ_Dental College" xfId="1865"/>
    <cellStyle name="Output 5" xfId="1866"/>
    <cellStyle name="Output 5 2" xfId="1867"/>
    <cellStyle name="Output 5_STR_BOQ_Dental College" xfId="1868"/>
    <cellStyle name="Output 6" xfId="1869"/>
    <cellStyle name="Output 6 2" xfId="1870"/>
    <cellStyle name="Output 6_STR_BOQ_Dental College" xfId="1871"/>
    <cellStyle name="Output 7" xfId="1872"/>
    <cellStyle name="Output 7 2" xfId="1873"/>
    <cellStyle name="Output 7_STR_BOQ_Dental College" xfId="1874"/>
    <cellStyle name="Output 8" xfId="1875"/>
    <cellStyle name="Output 8 2" xfId="1876"/>
    <cellStyle name="Output 8_STR_BOQ_Dental College" xfId="1877"/>
    <cellStyle name="Output 9" xfId="1878"/>
    <cellStyle name="Output 9 2" xfId="1879"/>
    <cellStyle name="Output 9_STR_BOQ_Dental College" xfId="1880"/>
    <cellStyle name="Percent 2" xfId="1881"/>
    <cellStyle name="Percent 2 2" xfId="1882"/>
    <cellStyle name="Prozent 2" xfId="1883"/>
    <cellStyle name="Prozent 2 2" xfId="1884"/>
    <cellStyle name="Prozent 2 2 2" xfId="1885"/>
    <cellStyle name="Prozent 2 3" xfId="1886"/>
    <cellStyle name="Prozent 3" xfId="1887"/>
    <cellStyle name="Prozent 3 2" xfId="1888"/>
    <cellStyle name="Prozent 4" xfId="1889"/>
    <cellStyle name="Prozent 4 2" xfId="1890"/>
    <cellStyle name="Prozent 4 2 2" xfId="1891"/>
    <cellStyle name="Prozent 4 3" xfId="1892"/>
    <cellStyle name="Prozent 4 4" xfId="1893"/>
    <cellStyle name="Prozent 5" xfId="1894"/>
    <cellStyle name="Prozent 5 2" xfId="1895"/>
    <cellStyle name="Prozent 5 2 2" xfId="1896"/>
    <cellStyle name="Prozent 5 3" xfId="1897"/>
    <cellStyle name="Prozent 5 4" xfId="1898"/>
    <cellStyle name="Prozent 5 5" xfId="1899"/>
    <cellStyle name="Prozent 6" xfId="1900"/>
    <cellStyle name="Prozent 7" xfId="1901"/>
    <cellStyle name="Prozent 7 2" xfId="1902"/>
    <cellStyle name="Prozent 8" xfId="1903"/>
    <cellStyle name="Prozent 9" xfId="1904"/>
    <cellStyle name="Reset  - Style7" xfId="1905"/>
    <cellStyle name="SAPBEXaggData" xfId="1906"/>
    <cellStyle name="SAPBEXaggDataEmph" xfId="1907"/>
    <cellStyle name="SAPBEXaggItem" xfId="1908"/>
    <cellStyle name="SAPBEXaggItemX" xfId="1909"/>
    <cellStyle name="SAPBEXchaText" xfId="1910"/>
    <cellStyle name="SAPBEXexcBad7" xfId="1911"/>
    <cellStyle name="SAPBEXexcBad8" xfId="1912"/>
    <cellStyle name="SAPBEXexcBad9" xfId="1913"/>
    <cellStyle name="SAPBEXexcCritical4" xfId="1914"/>
    <cellStyle name="SAPBEXexcCritical5" xfId="1915"/>
    <cellStyle name="SAPBEXexcCritical6" xfId="1916"/>
    <cellStyle name="SAPBEXexcGood1" xfId="1917"/>
    <cellStyle name="SAPBEXexcGood2" xfId="1918"/>
    <cellStyle name="SAPBEXexcGood3" xfId="1919"/>
    <cellStyle name="SAPBEXfilterDrill" xfId="1920"/>
    <cellStyle name="SAPBEXfilterItem" xfId="1921"/>
    <cellStyle name="SAPBEXfilterText" xfId="1922"/>
    <cellStyle name="SAPBEXformats" xfId="1923"/>
    <cellStyle name="SAPBEXheaderItem" xfId="1924"/>
    <cellStyle name="SAPBEXheaderItem 2" xfId="1925"/>
    <cellStyle name="SAPBEXheaderItem 3" xfId="1926"/>
    <cellStyle name="SAPBEXheaderText" xfId="1927"/>
    <cellStyle name="SAPBEXheaderText 2" xfId="1928"/>
    <cellStyle name="SAPBEXheaderText 3" xfId="1929"/>
    <cellStyle name="SAPBEXHLevel0" xfId="1930"/>
    <cellStyle name="SAPBEXHLevel0 2" xfId="1931"/>
    <cellStyle name="SAPBEXHLevel0 2 2" xfId="1932"/>
    <cellStyle name="SAPBEXHLevel0 3" xfId="1933"/>
    <cellStyle name="SAPBEXHLevel0 3 2" xfId="1934"/>
    <cellStyle name="SAPBEXHLevel0 3 2 2" xfId="1935"/>
    <cellStyle name="SAPBEXHLevel0 3 3" xfId="1936"/>
    <cellStyle name="SAPBEXHLevel0 4" xfId="1937"/>
    <cellStyle name="SAPBEXHLevel0 4 2" xfId="1938"/>
    <cellStyle name="SAPBEXHLevel0X" xfId="1939"/>
    <cellStyle name="SAPBEXHLevel0X 2" xfId="1940"/>
    <cellStyle name="SAPBEXHLevel0X 2 2" xfId="1941"/>
    <cellStyle name="SAPBEXHLevel0X 3" xfId="1942"/>
    <cellStyle name="SAPBEXHLevel0X 3 2" xfId="1943"/>
    <cellStyle name="SAPBEXHLevel0X 3 2 2" xfId="1944"/>
    <cellStyle name="SAPBEXHLevel0X 3 3" xfId="1945"/>
    <cellStyle name="SAPBEXHLevel0X 4" xfId="1946"/>
    <cellStyle name="SAPBEXHLevel0X 4 2" xfId="1947"/>
    <cellStyle name="SAPBEXHLevel1" xfId="1948"/>
    <cellStyle name="SAPBEXHLevel1 2" xfId="1949"/>
    <cellStyle name="SAPBEXHLevel1 2 2" xfId="1950"/>
    <cellStyle name="SAPBEXHLevel1 3" xfId="1951"/>
    <cellStyle name="SAPBEXHLevel1 3 2" xfId="1952"/>
    <cellStyle name="SAPBEXHLevel1 3 2 2" xfId="1953"/>
    <cellStyle name="SAPBEXHLevel1 3 3" xfId="1954"/>
    <cellStyle name="SAPBEXHLevel1 4" xfId="1955"/>
    <cellStyle name="SAPBEXHLevel1 4 2" xfId="1956"/>
    <cellStyle name="SAPBEXHLevel1X" xfId="1957"/>
    <cellStyle name="SAPBEXHLevel1X 2" xfId="1958"/>
    <cellStyle name="SAPBEXHLevel1X 2 2" xfId="1959"/>
    <cellStyle name="SAPBEXHLevel1X 3" xfId="1960"/>
    <cellStyle name="SAPBEXHLevel1X 3 2" xfId="1961"/>
    <cellStyle name="SAPBEXHLevel1X 3 2 2" xfId="1962"/>
    <cellStyle name="SAPBEXHLevel1X 3 3" xfId="1963"/>
    <cellStyle name="SAPBEXHLevel1X 4" xfId="1964"/>
    <cellStyle name="SAPBEXHLevel1X 4 2" xfId="1965"/>
    <cellStyle name="SAPBEXHLevel2" xfId="1966"/>
    <cellStyle name="SAPBEXHLevel2 2" xfId="1967"/>
    <cellStyle name="SAPBEXHLevel2 2 2" xfId="1968"/>
    <cellStyle name="SAPBEXHLevel2 3" xfId="1969"/>
    <cellStyle name="SAPBEXHLevel2 3 2" xfId="1970"/>
    <cellStyle name="SAPBEXHLevel2 3 2 2" xfId="1971"/>
    <cellStyle name="SAPBEXHLevel2 3 3" xfId="1972"/>
    <cellStyle name="SAPBEXHLevel2 4" xfId="1973"/>
    <cellStyle name="SAPBEXHLevel2 4 2" xfId="1974"/>
    <cellStyle name="SAPBEXHLevel2X" xfId="1975"/>
    <cellStyle name="SAPBEXHLevel2X 2" xfId="1976"/>
    <cellStyle name="SAPBEXHLevel2X 2 2" xfId="1977"/>
    <cellStyle name="SAPBEXHLevel2X 3" xfId="1978"/>
    <cellStyle name="SAPBEXHLevel2X 3 2" xfId="1979"/>
    <cellStyle name="SAPBEXHLevel2X 3 2 2" xfId="1980"/>
    <cellStyle name="SAPBEXHLevel2X 3 3" xfId="1981"/>
    <cellStyle name="SAPBEXHLevel2X 4" xfId="1982"/>
    <cellStyle name="SAPBEXHLevel2X 4 2" xfId="1983"/>
    <cellStyle name="SAPBEXHLevel3" xfId="1984"/>
    <cellStyle name="SAPBEXHLevel3 2" xfId="1985"/>
    <cellStyle name="SAPBEXHLevel3 2 2" xfId="1986"/>
    <cellStyle name="SAPBEXHLevel3 3" xfId="1987"/>
    <cellStyle name="SAPBEXHLevel3 3 2" xfId="1988"/>
    <cellStyle name="SAPBEXHLevel3 3 2 2" xfId="1989"/>
    <cellStyle name="SAPBEXHLevel3 3 3" xfId="1990"/>
    <cellStyle name="SAPBEXHLevel3 4" xfId="1991"/>
    <cellStyle name="SAPBEXHLevel3 4 2" xfId="1992"/>
    <cellStyle name="SAPBEXHLevel3X" xfId="1993"/>
    <cellStyle name="SAPBEXHLevel3X 2" xfId="1994"/>
    <cellStyle name="SAPBEXHLevel3X 2 2" xfId="1995"/>
    <cellStyle name="SAPBEXHLevel3X 3" xfId="1996"/>
    <cellStyle name="SAPBEXHLevel3X 3 2" xfId="1997"/>
    <cellStyle name="SAPBEXHLevel3X 3 2 2" xfId="1998"/>
    <cellStyle name="SAPBEXHLevel3X 3 3" xfId="1999"/>
    <cellStyle name="SAPBEXHLevel3X 4" xfId="2000"/>
    <cellStyle name="SAPBEXHLevel3X 4 2" xfId="2001"/>
    <cellStyle name="SAPBEXresData" xfId="2002"/>
    <cellStyle name="SAPBEXresDataEmph" xfId="2003"/>
    <cellStyle name="SAPBEXresItem" xfId="2004"/>
    <cellStyle name="SAPBEXresItemX" xfId="2005"/>
    <cellStyle name="SAPBEXstdData" xfId="2006"/>
    <cellStyle name="SAPBEXstdDataEmph" xfId="2007"/>
    <cellStyle name="SAPBEXstdItem" xfId="2008"/>
    <cellStyle name="SAPBEXstdItemX" xfId="2009"/>
    <cellStyle name="SAPBEXtitle" xfId="2010"/>
    <cellStyle name="SAPBEXundefined" xfId="2011"/>
    <cellStyle name="SAPBEXundefined 2" xfId="2012"/>
    <cellStyle name="SAPBEXundefined 3" xfId="2013"/>
    <cellStyle name="Schlecht 2" xfId="2014"/>
    <cellStyle name="Standard 10" xfId="2015"/>
    <cellStyle name="Standard 10 2" xfId="2016"/>
    <cellStyle name="Standard 11" xfId="2017"/>
    <cellStyle name="Standard 12" xfId="2018"/>
    <cellStyle name="Standard 2" xfId="2019"/>
    <cellStyle name="Standard 2 2" xfId="2020"/>
    <cellStyle name="Standard 2 2 2" xfId="2021"/>
    <cellStyle name="Standard 2 3" xfId="2022"/>
    <cellStyle name="Standard 3" xfId="2023"/>
    <cellStyle name="Standard 3 2" xfId="2024"/>
    <cellStyle name="Standard 4" xfId="2025"/>
    <cellStyle name="Standard 4 2" xfId="2026"/>
    <cellStyle name="Standard 4 2 2" xfId="2027"/>
    <cellStyle name="Standard 4 2 3" xfId="2028"/>
    <cellStyle name="Standard 4 3" xfId="2029"/>
    <cellStyle name="Standard 4 4" xfId="2030"/>
    <cellStyle name="Standard 5" xfId="2031"/>
    <cellStyle name="Standard 5 2" xfId="2032"/>
    <cellStyle name="Standard 6" xfId="2033"/>
    <cellStyle name="Standard 6 2" xfId="2034"/>
    <cellStyle name="Standard 6 2 2" xfId="2035"/>
    <cellStyle name="Standard 6 3" xfId="2036"/>
    <cellStyle name="Standard 6 4" xfId="2037"/>
    <cellStyle name="Standard 7" xfId="2038"/>
    <cellStyle name="Standard 7 2" xfId="2039"/>
    <cellStyle name="Standard 8" xfId="2040"/>
    <cellStyle name="Standard 8 2" xfId="2041"/>
    <cellStyle name="Standard 9" xfId="2042"/>
    <cellStyle name="Standard_Lamps" xfId="2043"/>
    <cellStyle name="Style 1" xfId="2044"/>
    <cellStyle name="Style 1 2" xfId="2045"/>
    <cellStyle name="Style 1 3" xfId="2046"/>
    <cellStyle name="Style 2" xfId="2047"/>
    <cellStyle name="Table  - Style6" xfId="2048"/>
    <cellStyle name="Title  - Style1" xfId="2049"/>
    <cellStyle name="Title 10" xfId="2050"/>
    <cellStyle name="Title 10 2" xfId="2051"/>
    <cellStyle name="Title 11" xfId="2052"/>
    <cellStyle name="Title 11 2" xfId="2053"/>
    <cellStyle name="Title 12" xfId="2054"/>
    <cellStyle name="Title 12 2" xfId="2055"/>
    <cellStyle name="Title 13" xfId="2056"/>
    <cellStyle name="Title 13 2" xfId="2057"/>
    <cellStyle name="Title 14" xfId="2058"/>
    <cellStyle name="Title 14 2" xfId="2059"/>
    <cellStyle name="Title 15" xfId="2060"/>
    <cellStyle name="Title 15 2" xfId="2061"/>
    <cellStyle name="Title 16" xfId="2062"/>
    <cellStyle name="Title 16 2" xfId="2063"/>
    <cellStyle name="Title 17" xfId="2064"/>
    <cellStyle name="Title 17 2" xfId="2065"/>
    <cellStyle name="Title 18" xfId="2066"/>
    <cellStyle name="Title 18 2" xfId="2067"/>
    <cellStyle name="Title 19" xfId="2068"/>
    <cellStyle name="Title 2" xfId="2069"/>
    <cellStyle name="Title 2 2" xfId="2070"/>
    <cellStyle name="Title 20" xfId="2071"/>
    <cellStyle name="Title 21" xfId="2072"/>
    <cellStyle name="Title 22" xfId="2073"/>
    <cellStyle name="Title 23" xfId="2074"/>
    <cellStyle name="Title 24" xfId="2075"/>
    <cellStyle name="Title 25" xfId="2076"/>
    <cellStyle name="Title 26" xfId="2077"/>
    <cellStyle name="Title 3" xfId="2078"/>
    <cellStyle name="Title 3 2" xfId="2079"/>
    <cellStyle name="Title 4" xfId="2080"/>
    <cellStyle name="Title 4 2" xfId="2081"/>
    <cellStyle name="Title 5" xfId="2082"/>
    <cellStyle name="Title 5 2" xfId="2083"/>
    <cellStyle name="Title 6" xfId="2084"/>
    <cellStyle name="Title 6 2" xfId="2085"/>
    <cellStyle name="Title 7" xfId="2086"/>
    <cellStyle name="Title 7 2" xfId="2087"/>
    <cellStyle name="Title 8" xfId="2088"/>
    <cellStyle name="Title 8 2" xfId="2089"/>
    <cellStyle name="Title 9" xfId="2090"/>
    <cellStyle name="Title 9 2" xfId="2091"/>
    <cellStyle name="Total 10" xfId="2092"/>
    <cellStyle name="Total 10 2" xfId="2093"/>
    <cellStyle name="Total 11" xfId="2094"/>
    <cellStyle name="Total 11 2" xfId="2095"/>
    <cellStyle name="Total 12" xfId="2096"/>
    <cellStyle name="Total 12 2" xfId="2097"/>
    <cellStyle name="Total 13" xfId="2098"/>
    <cellStyle name="Total 13 2" xfId="2099"/>
    <cellStyle name="Total 14" xfId="2100"/>
    <cellStyle name="Total 14 2" xfId="2101"/>
    <cellStyle name="Total 15" xfId="2102"/>
    <cellStyle name="Total 15 2" xfId="2103"/>
    <cellStyle name="Total 16" xfId="2104"/>
    <cellStyle name="Total 16 2" xfId="2105"/>
    <cellStyle name="Total 17" xfId="2106"/>
    <cellStyle name="Total 17 2" xfId="2107"/>
    <cellStyle name="Total 18" xfId="2108"/>
    <cellStyle name="Total 18 2" xfId="2109"/>
    <cellStyle name="Total 19" xfId="2110"/>
    <cellStyle name="Total 2" xfId="2111"/>
    <cellStyle name="Total 2 2" xfId="2112"/>
    <cellStyle name="Total 20" xfId="2113"/>
    <cellStyle name="Total 21" xfId="2114"/>
    <cellStyle name="Total 22" xfId="2115"/>
    <cellStyle name="Total 23" xfId="2116"/>
    <cellStyle name="Total 24" xfId="2117"/>
    <cellStyle name="Total 25" xfId="2118"/>
    <cellStyle name="Total 26" xfId="2119"/>
    <cellStyle name="Total 3" xfId="2120"/>
    <cellStyle name="Total 3 2" xfId="2121"/>
    <cellStyle name="Total 4" xfId="2122"/>
    <cellStyle name="Total 4 2" xfId="2123"/>
    <cellStyle name="Total 5" xfId="2124"/>
    <cellStyle name="Total 5 2" xfId="2125"/>
    <cellStyle name="Total 6" xfId="2126"/>
    <cellStyle name="Total 6 2" xfId="2127"/>
    <cellStyle name="Total 7" xfId="2128"/>
    <cellStyle name="Total 7 2" xfId="2129"/>
    <cellStyle name="Total 8" xfId="2130"/>
    <cellStyle name="Total 8 2" xfId="2131"/>
    <cellStyle name="Total 9" xfId="2132"/>
    <cellStyle name="Total 9 2" xfId="2133"/>
    <cellStyle name="TotCol - Style5" xfId="2134"/>
    <cellStyle name="TotRow - Style4" xfId="2135"/>
    <cellStyle name="Überschrift 1 2" xfId="2136"/>
    <cellStyle name="Überschrift 2 2" xfId="2137"/>
    <cellStyle name="Überschrift 3 2" xfId="2138"/>
    <cellStyle name="Überschrift 4 2" xfId="2139"/>
    <cellStyle name="Überschrift 5" xfId="2140"/>
    <cellStyle name="Verknüpfte Zelle 2" xfId="2141"/>
    <cellStyle name="Währung 2" xfId="2142"/>
    <cellStyle name="Währung 2 2" xfId="2143"/>
    <cellStyle name="Währung 2 2 2" xfId="2144"/>
    <cellStyle name="Währung 2 3" xfId="2145"/>
    <cellStyle name="Währung 3" xfId="2146"/>
    <cellStyle name="Währung 3 2" xfId="2147"/>
    <cellStyle name="Währung 4" xfId="2148"/>
    <cellStyle name="Währung 4 2" xfId="2149"/>
    <cellStyle name="Währung 4 2 2" xfId="2150"/>
    <cellStyle name="Währung 4 3" xfId="2151"/>
    <cellStyle name="Währung 4 4" xfId="2152"/>
    <cellStyle name="Währung 5" xfId="2153"/>
    <cellStyle name="Währung 5 2" xfId="2154"/>
    <cellStyle name="Währung 5 2 2" xfId="2155"/>
    <cellStyle name="Währung 5 3" xfId="2156"/>
    <cellStyle name="Währung 5 4" xfId="2157"/>
    <cellStyle name="Währung 5 5" xfId="2158"/>
    <cellStyle name="Währung 6" xfId="2159"/>
    <cellStyle name="Währung 7" xfId="2160"/>
    <cellStyle name="Warnender Text 2" xfId="2161"/>
    <cellStyle name="Warning Text 10" xfId="2162"/>
    <cellStyle name="Warning Text 10 2" xfId="2163"/>
    <cellStyle name="Warning Text 11" xfId="2164"/>
    <cellStyle name="Warning Text 11 2" xfId="2165"/>
    <cellStyle name="Warning Text 12" xfId="2166"/>
    <cellStyle name="Warning Text 12 2" xfId="2167"/>
    <cellStyle name="Warning Text 13" xfId="2168"/>
    <cellStyle name="Warning Text 13 2" xfId="2169"/>
    <cellStyle name="Warning Text 14" xfId="2170"/>
    <cellStyle name="Warning Text 14 2" xfId="2171"/>
    <cellStyle name="Warning Text 15" xfId="2172"/>
    <cellStyle name="Warning Text 15 2" xfId="2173"/>
    <cellStyle name="Warning Text 16" xfId="2174"/>
    <cellStyle name="Warning Text 16 2" xfId="2175"/>
    <cellStyle name="Warning Text 17" xfId="2176"/>
    <cellStyle name="Warning Text 17 2" xfId="2177"/>
    <cellStyle name="Warning Text 18" xfId="2178"/>
    <cellStyle name="Warning Text 18 2" xfId="2179"/>
    <cellStyle name="Warning Text 19" xfId="2180"/>
    <cellStyle name="Warning Text 2" xfId="2181"/>
    <cellStyle name="Warning Text 2 2" xfId="2182"/>
    <cellStyle name="Warning Text 20" xfId="2183"/>
    <cellStyle name="Warning Text 21" xfId="2184"/>
    <cellStyle name="Warning Text 22" xfId="2185"/>
    <cellStyle name="Warning Text 23" xfId="2186"/>
    <cellStyle name="Warning Text 24" xfId="2187"/>
    <cellStyle name="Warning Text 25" xfId="2188"/>
    <cellStyle name="Warning Text 26" xfId="2189"/>
    <cellStyle name="Warning Text 3" xfId="2190"/>
    <cellStyle name="Warning Text 3 2" xfId="2191"/>
    <cellStyle name="Warning Text 4" xfId="2192"/>
    <cellStyle name="Warning Text 4 2" xfId="2193"/>
    <cellStyle name="Warning Text 5" xfId="2194"/>
    <cellStyle name="Warning Text 5 2" xfId="2195"/>
    <cellStyle name="Warning Text 6" xfId="2196"/>
    <cellStyle name="Warning Text 6 2" xfId="2197"/>
    <cellStyle name="Warning Text 7" xfId="2198"/>
    <cellStyle name="Warning Text 7 2" xfId="2199"/>
    <cellStyle name="Warning Text 8" xfId="2200"/>
    <cellStyle name="Warning Text 8 2" xfId="2201"/>
    <cellStyle name="Warning Text 9" xfId="2202"/>
    <cellStyle name="Warning Text 9 2" xfId="2203"/>
    <cellStyle name="Zelle überprüfen 2" xfId="2204"/>
    <cellStyle name="標準_C110203_Asia_FSV_requirements" xfId="2206"/>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1:C35"/>
  <sheetViews>
    <sheetView workbookViewId="0">
      <selection activeCell="A5" sqref="A5:C5"/>
    </sheetView>
  </sheetViews>
  <sheetFormatPr defaultColWidth="8.85546875" defaultRowHeight="19.5" customHeight="1"/>
  <cols>
    <col min="1" max="1" width="9.42578125" style="266" customWidth="1"/>
    <col min="2" max="2" width="53.85546875" style="229" customWidth="1"/>
    <col min="3" max="3" width="32.7109375" style="229" customWidth="1"/>
    <col min="4" max="16384" width="8.85546875" style="229"/>
  </cols>
  <sheetData>
    <row r="1" spans="1:3" ht="15.75" customHeight="1" thickBot="1">
      <c r="A1" s="352" t="s">
        <v>297</v>
      </c>
      <c r="B1" s="353"/>
      <c r="C1" s="354"/>
    </row>
    <row r="2" spans="1:3" ht="15.75" customHeight="1" thickBot="1">
      <c r="A2" s="360"/>
      <c r="B2" s="361"/>
      <c r="C2" s="362"/>
    </row>
    <row r="3" spans="1:3" ht="15.75" customHeight="1" thickBot="1">
      <c r="A3" s="355" t="s">
        <v>151</v>
      </c>
      <c r="B3" s="356"/>
      <c r="C3" s="357"/>
    </row>
    <row r="4" spans="1:3" ht="15.75" customHeight="1" thickBot="1">
      <c r="A4" s="352"/>
      <c r="B4" s="358"/>
      <c r="C4" s="359"/>
    </row>
    <row r="5" spans="1:3" ht="15.75" customHeight="1" thickBot="1">
      <c r="A5" s="352"/>
      <c r="B5" s="358"/>
      <c r="C5" s="359"/>
    </row>
    <row r="6" spans="1:3" ht="15.75" customHeight="1" thickBot="1">
      <c r="A6" s="230"/>
      <c r="C6" s="231"/>
    </row>
    <row r="7" spans="1:3" s="235" customFormat="1" ht="19.5" customHeight="1" thickBot="1">
      <c r="A7" s="232" t="s">
        <v>24</v>
      </c>
      <c r="B7" s="233" t="s">
        <v>25</v>
      </c>
      <c r="C7" s="234" t="s">
        <v>22</v>
      </c>
    </row>
    <row r="8" spans="1:3" s="235" customFormat="1" ht="19.5" customHeight="1">
      <c r="A8" s="236"/>
      <c r="B8" s="237"/>
      <c r="C8" s="238"/>
    </row>
    <row r="9" spans="1:3" s="235" customFormat="1" ht="19.5" customHeight="1">
      <c r="A9" s="239" t="s">
        <v>110</v>
      </c>
      <c r="B9" s="240" t="s">
        <v>26</v>
      </c>
      <c r="C9" s="241"/>
    </row>
    <row r="10" spans="1:3" s="235" customFormat="1" ht="19.5" customHeight="1">
      <c r="A10" s="242">
        <v>1</v>
      </c>
      <c r="B10" s="243" t="s">
        <v>129</v>
      </c>
      <c r="C10" s="244"/>
    </row>
    <row r="11" spans="1:3" s="235" customFormat="1" ht="19.5" customHeight="1">
      <c r="A11" s="242">
        <v>2</v>
      </c>
      <c r="B11" s="245" t="s">
        <v>136</v>
      </c>
      <c r="C11" s="244"/>
    </row>
    <row r="12" spans="1:3" s="235" customFormat="1" ht="19.5" customHeight="1">
      <c r="A12" s="242">
        <v>3</v>
      </c>
      <c r="B12" s="243" t="s">
        <v>124</v>
      </c>
      <c r="C12" s="244"/>
    </row>
    <row r="13" spans="1:3" s="235" customFormat="1" ht="19.5" customHeight="1">
      <c r="A13" s="242">
        <v>4</v>
      </c>
      <c r="B13" s="243" t="s">
        <v>130</v>
      </c>
      <c r="C13" s="244"/>
    </row>
    <row r="14" spans="1:3" s="235" customFormat="1" ht="19.5" customHeight="1">
      <c r="A14" s="242">
        <v>5</v>
      </c>
      <c r="B14" s="243" t="s">
        <v>125</v>
      </c>
      <c r="C14" s="244"/>
    </row>
    <row r="15" spans="1:3" s="235" customFormat="1" ht="19.5" customHeight="1">
      <c r="A15" s="242">
        <v>6</v>
      </c>
      <c r="B15" s="243" t="s">
        <v>127</v>
      </c>
      <c r="C15" s="244"/>
    </row>
    <row r="16" spans="1:3" s="235" customFormat="1" ht="19.5" customHeight="1" thickBot="1">
      <c r="A16" s="242">
        <v>7</v>
      </c>
      <c r="B16" s="243" t="s">
        <v>128</v>
      </c>
      <c r="C16" s="244"/>
    </row>
    <row r="17" spans="1:3" s="235" customFormat="1" ht="19.5" customHeight="1" thickBot="1">
      <c r="A17" s="246"/>
      <c r="B17" s="233" t="s">
        <v>135</v>
      </c>
      <c r="C17" s="247"/>
    </row>
    <row r="18" spans="1:3" s="235" customFormat="1" ht="19.5" customHeight="1" thickBot="1">
      <c r="A18" s="248"/>
      <c r="B18" s="249"/>
      <c r="C18" s="250"/>
    </row>
    <row r="19" spans="1:3" s="235" customFormat="1" ht="19.5" customHeight="1" thickBot="1">
      <c r="A19" s="251" t="s">
        <v>111</v>
      </c>
      <c r="B19" s="252" t="s">
        <v>49</v>
      </c>
      <c r="C19" s="280"/>
    </row>
    <row r="20" spans="1:3" s="235" customFormat="1" ht="19.5" customHeight="1">
      <c r="A20" s="253">
        <v>1</v>
      </c>
      <c r="B20" s="254" t="s">
        <v>131</v>
      </c>
      <c r="C20" s="255"/>
    </row>
    <row r="21" spans="1:3" s="235" customFormat="1" ht="19.5" customHeight="1" thickBot="1">
      <c r="A21" s="256">
        <v>2</v>
      </c>
      <c r="B21" s="257" t="s">
        <v>134</v>
      </c>
      <c r="C21" s="262"/>
    </row>
    <row r="22" spans="1:3" s="235" customFormat="1" ht="19.5" customHeight="1" thickBot="1">
      <c r="A22" s="258"/>
      <c r="B22" s="233" t="s">
        <v>135</v>
      </c>
      <c r="C22" s="247"/>
    </row>
    <row r="23" spans="1:3" s="235" customFormat="1" ht="19.5" customHeight="1" thickBot="1">
      <c r="A23" s="259"/>
      <c r="B23" s="260"/>
      <c r="C23" s="281"/>
    </row>
    <row r="24" spans="1:3" s="235" customFormat="1" ht="19.5" customHeight="1" thickBot="1">
      <c r="A24" s="251" t="s">
        <v>137</v>
      </c>
      <c r="B24" s="252" t="s">
        <v>50</v>
      </c>
      <c r="C24" s="280"/>
    </row>
    <row r="25" spans="1:3" s="235" customFormat="1" ht="19.5" customHeight="1" thickBot="1">
      <c r="A25" s="253">
        <v>1</v>
      </c>
      <c r="B25" s="243" t="s">
        <v>201</v>
      </c>
      <c r="C25" s="261"/>
    </row>
    <row r="26" spans="1:3" s="235" customFormat="1" ht="19.5" customHeight="1" thickBot="1">
      <c r="A26" s="246"/>
      <c r="B26" s="233" t="s">
        <v>135</v>
      </c>
      <c r="C26" s="247"/>
    </row>
    <row r="27" spans="1:3" s="235" customFormat="1" ht="19.5" customHeight="1" thickBot="1">
      <c r="A27" s="242"/>
      <c r="B27" s="243"/>
      <c r="C27" s="261"/>
    </row>
    <row r="28" spans="1:3" s="235" customFormat="1" ht="19.5" customHeight="1" thickBot="1">
      <c r="A28" s="251" t="s">
        <v>259</v>
      </c>
      <c r="B28" s="252" t="s">
        <v>51</v>
      </c>
      <c r="C28" s="280"/>
    </row>
    <row r="29" spans="1:3" s="235" customFormat="1" ht="19.5" customHeight="1" thickBot="1">
      <c r="A29" s="253">
        <v>1</v>
      </c>
      <c r="B29" s="257" t="s">
        <v>248</v>
      </c>
      <c r="C29" s="262"/>
    </row>
    <row r="30" spans="1:3" s="235" customFormat="1" ht="19.5" customHeight="1" thickBot="1">
      <c r="A30" s="258"/>
      <c r="B30" s="233" t="s">
        <v>135</v>
      </c>
      <c r="C30" s="247"/>
    </row>
    <row r="31" spans="1:3" s="235" customFormat="1" ht="19.5" customHeight="1" thickBot="1">
      <c r="A31" s="253"/>
      <c r="B31" s="254"/>
      <c r="C31" s="255"/>
    </row>
    <row r="32" spans="1:3" s="235" customFormat="1" ht="19.5" customHeight="1" thickBot="1">
      <c r="A32" s="263"/>
      <c r="B32" s="233" t="s">
        <v>299</v>
      </c>
      <c r="C32" s="247"/>
    </row>
    <row r="33" spans="1:3" s="235" customFormat="1" ht="19.5" customHeight="1">
      <c r="A33" s="264"/>
      <c r="B33" s="265"/>
      <c r="C33" s="229"/>
    </row>
    <row r="34" spans="1:3" s="235" customFormat="1" ht="19.5" customHeight="1">
      <c r="A34" s="264"/>
      <c r="B34" s="265"/>
      <c r="C34" s="229"/>
    </row>
    <row r="35" spans="1:3" ht="19.5" customHeight="1">
      <c r="A35" s="264"/>
      <c r="B35" s="265"/>
    </row>
  </sheetData>
  <mergeCells count="5">
    <mergeCell ref="A1:C1"/>
    <mergeCell ref="A3:C3"/>
    <mergeCell ref="A5:C5"/>
    <mergeCell ref="A2:C2"/>
    <mergeCell ref="A4:C4"/>
  </mergeCells>
  <pageMargins left="0.7" right="0.7" top="0.75" bottom="0.75" header="0.3" footer="0.3"/>
  <pageSetup scale="95" orientation="portrait" horizontalDpi="4294967292" r:id="rId1"/>
</worksheet>
</file>

<file path=xl/worksheets/sheet2.xml><?xml version="1.0" encoding="utf-8"?>
<worksheet xmlns="http://schemas.openxmlformats.org/spreadsheetml/2006/main" xmlns:r="http://schemas.openxmlformats.org/officeDocument/2006/relationships">
  <dimension ref="A1:E15"/>
  <sheetViews>
    <sheetView zoomScale="105" zoomScaleNormal="105" zoomScalePageLayoutView="105" workbookViewId="0">
      <selection activeCell="C7" sqref="C7"/>
    </sheetView>
  </sheetViews>
  <sheetFormatPr defaultColWidth="8.85546875" defaultRowHeight="12.75"/>
  <cols>
    <col min="1" max="1" width="14.7109375" customWidth="1"/>
    <col min="2" max="2" width="19.7109375" customWidth="1"/>
    <col min="3" max="3" width="18" customWidth="1"/>
    <col min="4" max="4" width="17.85546875" customWidth="1"/>
    <col min="5" max="5" width="21.7109375" customWidth="1"/>
  </cols>
  <sheetData>
    <row r="1" spans="1:5" ht="12.75" customHeight="1">
      <c r="A1" s="5" t="s">
        <v>6</v>
      </c>
      <c r="B1" s="6" t="s">
        <v>7</v>
      </c>
      <c r="C1" s="6" t="s">
        <v>8</v>
      </c>
      <c r="D1" s="363" t="s">
        <v>9</v>
      </c>
      <c r="E1" s="363"/>
    </row>
    <row r="2" spans="1:5">
      <c r="A2" s="7"/>
      <c r="B2" s="3"/>
      <c r="C2" s="3"/>
      <c r="D2" s="3"/>
      <c r="E2" s="4"/>
    </row>
    <row r="3" spans="1:5">
      <c r="A3" s="8" t="s">
        <v>10</v>
      </c>
      <c r="B3" s="9">
        <v>1457350</v>
      </c>
      <c r="C3" s="9" t="e">
        <f>#REF!</f>
        <v>#REF!</v>
      </c>
      <c r="D3" s="9" t="e">
        <f>B3-C3</f>
        <v>#REF!</v>
      </c>
      <c r="E3" s="10" t="s">
        <v>11</v>
      </c>
    </row>
    <row r="4" spans="1:5">
      <c r="A4" s="8" t="s">
        <v>12</v>
      </c>
      <c r="B4" s="9">
        <v>1002150</v>
      </c>
      <c r="C4" s="9" t="e">
        <f>#REF!</f>
        <v>#REF!</v>
      </c>
      <c r="D4" s="9" t="e">
        <f>B4-C4</f>
        <v>#REF!</v>
      </c>
      <c r="E4" s="10" t="s">
        <v>11</v>
      </c>
    </row>
    <row r="5" spans="1:5">
      <c r="A5" s="8" t="s">
        <v>13</v>
      </c>
      <c r="B5" s="9">
        <v>727740</v>
      </c>
      <c r="C5" s="9">
        <v>974165</v>
      </c>
      <c r="D5" s="9">
        <f>B5-C5</f>
        <v>-246425</v>
      </c>
      <c r="E5" s="10" t="s">
        <v>11</v>
      </c>
    </row>
    <row r="6" spans="1:5">
      <c r="A6" s="8" t="s">
        <v>14</v>
      </c>
      <c r="B6" s="9">
        <v>1092100</v>
      </c>
      <c r="C6" s="9" t="e">
        <f>#REF!</f>
        <v>#REF!</v>
      </c>
      <c r="D6" s="9" t="e">
        <f>B6-C6</f>
        <v>#REF!</v>
      </c>
      <c r="E6" s="10" t="s">
        <v>15</v>
      </c>
    </row>
    <row r="7" spans="1:5">
      <c r="A7" s="8" t="s">
        <v>16</v>
      </c>
      <c r="B7" s="9">
        <v>90000</v>
      </c>
      <c r="C7" s="9" t="e">
        <f>#REF!</f>
        <v>#REF!</v>
      </c>
      <c r="D7" s="9" t="e">
        <f>B7-C7</f>
        <v>#REF!</v>
      </c>
      <c r="E7" s="10" t="s">
        <v>17</v>
      </c>
    </row>
    <row r="8" spans="1:5">
      <c r="A8" s="7"/>
      <c r="B8" s="3"/>
      <c r="C8" s="3"/>
      <c r="D8" s="3"/>
      <c r="E8" s="4"/>
    </row>
    <row r="9" spans="1:5" s="1" customFormat="1">
      <c r="A9" s="2"/>
      <c r="B9" s="11">
        <f>SUM(B3:B8)</f>
        <v>4369340</v>
      </c>
      <c r="C9" s="11" t="e">
        <f>SUM(C3:C8)</f>
        <v>#REF!</v>
      </c>
      <c r="D9" s="11" t="e">
        <f>SUM(D3:D8)</f>
        <v>#REF!</v>
      </c>
      <c r="E9" s="12"/>
    </row>
    <row r="10" spans="1:5" ht="12.75" customHeight="1">
      <c r="A10" s="364" t="s">
        <v>18</v>
      </c>
      <c r="B10" s="364"/>
      <c r="C10" s="364"/>
      <c r="D10" s="364"/>
      <c r="E10" s="364"/>
    </row>
    <row r="11" spans="1:5">
      <c r="C11" s="13"/>
      <c r="D11" s="14"/>
    </row>
    <row r="12" spans="1:5">
      <c r="C12" s="14" t="e">
        <f>C9</f>
        <v>#REF!</v>
      </c>
      <c r="D12" s="14">
        <f>B9</f>
        <v>4369340</v>
      </c>
      <c r="E12" s="15" t="e">
        <f>D12-C12</f>
        <v>#REF!</v>
      </c>
    </row>
    <row r="13" spans="1:5">
      <c r="E13" s="15"/>
    </row>
    <row r="14" spans="1:5">
      <c r="D14" s="16">
        <f>D12*3.07</f>
        <v>13413873.799999999</v>
      </c>
      <c r="E14" s="15"/>
    </row>
    <row r="15" spans="1:5">
      <c r="E15" s="14"/>
    </row>
  </sheetData>
  <sheetProtection selectLockedCells="1" selectUnlockedCells="1"/>
  <mergeCells count="2">
    <mergeCell ref="D1:E1"/>
    <mergeCell ref="A10:E10"/>
  </mergeCells>
  <pageMargins left="0.7" right="0.7" top="0.75" bottom="0.75"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FFFF00"/>
  </sheetPr>
  <dimension ref="A1:FO188"/>
  <sheetViews>
    <sheetView tabSelected="1" view="pageBreakPreview" zoomScaleSheetLayoutView="100" zoomScalePageLayoutView="80" workbookViewId="0">
      <selection activeCell="A5" sqref="A5:F5"/>
    </sheetView>
  </sheetViews>
  <sheetFormatPr defaultColWidth="8.85546875" defaultRowHeight="15.75"/>
  <cols>
    <col min="1" max="1" width="7.42578125" style="282" customWidth="1"/>
    <col min="2" max="2" width="116" style="341" customWidth="1"/>
    <col min="3" max="3" width="8.5703125" style="285" customWidth="1"/>
    <col min="4" max="4" width="7.42578125" style="286" customWidth="1"/>
    <col min="5" max="5" width="11.28515625" style="58" customWidth="1"/>
    <col min="6" max="6" width="15.85546875" style="58" customWidth="1"/>
    <col min="7" max="167" width="8.85546875" style="319"/>
    <col min="168" max="16384" width="8.85546875" style="320"/>
  </cols>
  <sheetData>
    <row r="1" spans="1:167">
      <c r="A1" s="367" t="s">
        <v>297</v>
      </c>
      <c r="B1" s="367"/>
      <c r="C1" s="367"/>
      <c r="D1" s="367"/>
      <c r="E1" s="367"/>
      <c r="F1" s="367"/>
    </row>
    <row r="2" spans="1:167">
      <c r="A2" s="367"/>
      <c r="B2" s="367"/>
      <c r="C2" s="367"/>
      <c r="D2" s="367"/>
      <c r="E2" s="367"/>
      <c r="F2" s="367"/>
    </row>
    <row r="3" spans="1:167">
      <c r="A3" s="367" t="s">
        <v>21</v>
      </c>
      <c r="B3" s="367"/>
      <c r="C3" s="367"/>
      <c r="D3" s="367"/>
      <c r="E3" s="367"/>
      <c r="F3" s="367"/>
    </row>
    <row r="4" spans="1:167">
      <c r="A4" s="366"/>
      <c r="B4" s="366"/>
      <c r="C4" s="366"/>
      <c r="D4" s="366"/>
      <c r="E4" s="366"/>
      <c r="F4" s="366"/>
    </row>
    <row r="5" spans="1:167">
      <c r="A5" s="365"/>
      <c r="B5" s="365"/>
      <c r="C5" s="365"/>
      <c r="D5" s="365"/>
      <c r="E5" s="365"/>
      <c r="F5" s="365"/>
    </row>
    <row r="6" spans="1:167">
      <c r="A6" s="321"/>
      <c r="B6" s="321"/>
      <c r="C6" s="321"/>
      <c r="D6" s="322"/>
      <c r="E6" s="322"/>
      <c r="F6" s="323"/>
    </row>
    <row r="7" spans="1:167">
      <c r="A7" s="282" t="s">
        <v>0</v>
      </c>
      <c r="B7" s="282" t="s">
        <v>1</v>
      </c>
      <c r="C7" s="282" t="s">
        <v>2</v>
      </c>
      <c r="D7" s="283" t="s">
        <v>19</v>
      </c>
      <c r="E7" s="283" t="s">
        <v>3</v>
      </c>
      <c r="F7" s="324" t="s">
        <v>141</v>
      </c>
    </row>
    <row r="8" spans="1:167">
      <c r="B8" s="284"/>
    </row>
    <row r="9" spans="1:167" ht="312" customHeight="1">
      <c r="A9" s="282">
        <v>1.1000000000000001</v>
      </c>
      <c r="B9" s="317" t="s">
        <v>204</v>
      </c>
      <c r="C9" s="288" t="s">
        <v>29</v>
      </c>
      <c r="D9" s="289">
        <v>850</v>
      </c>
      <c r="E9" s="289"/>
      <c r="F9" s="286"/>
      <c r="FF9" s="320"/>
      <c r="FG9" s="320"/>
      <c r="FH9" s="320"/>
      <c r="FI9" s="320"/>
      <c r="FJ9" s="320"/>
      <c r="FK9" s="320"/>
    </row>
    <row r="10" spans="1:167">
      <c r="B10" s="287"/>
      <c r="C10" s="288"/>
      <c r="D10" s="289"/>
      <c r="E10" s="289"/>
      <c r="F10" s="286"/>
      <c r="FF10" s="320"/>
      <c r="FG10" s="320"/>
      <c r="FH10" s="320"/>
      <c r="FI10" s="320"/>
      <c r="FJ10" s="320"/>
      <c r="FK10" s="320"/>
    </row>
    <row r="11" spans="1:167" ht="161.25" customHeight="1">
      <c r="A11" s="282">
        <v>2</v>
      </c>
      <c r="B11" s="287" t="s">
        <v>253</v>
      </c>
      <c r="C11" s="288" t="s">
        <v>29</v>
      </c>
      <c r="D11" s="289">
        <v>235</v>
      </c>
      <c r="E11" s="289"/>
      <c r="F11" s="286"/>
      <c r="FF11" s="320"/>
      <c r="FG11" s="320"/>
      <c r="FH11" s="320"/>
      <c r="FI11" s="320"/>
      <c r="FJ11" s="320"/>
      <c r="FK11" s="320"/>
    </row>
    <row r="12" spans="1:167">
      <c r="B12" s="290"/>
      <c r="C12" s="288"/>
      <c r="D12" s="289"/>
      <c r="E12" s="289"/>
      <c r="F12" s="286"/>
      <c r="FF12" s="320"/>
      <c r="FG12" s="320"/>
      <c r="FH12" s="320"/>
      <c r="FI12" s="320"/>
      <c r="FJ12" s="320"/>
      <c r="FK12" s="320"/>
    </row>
    <row r="13" spans="1:167">
      <c r="B13" s="282" t="s">
        <v>114</v>
      </c>
      <c r="C13" s="282"/>
      <c r="D13" s="283"/>
      <c r="E13" s="325"/>
      <c r="F13" s="325"/>
      <c r="FF13" s="320"/>
      <c r="FG13" s="320"/>
      <c r="FH13" s="320"/>
      <c r="FI13" s="320"/>
      <c r="FJ13" s="320"/>
      <c r="FK13" s="320"/>
    </row>
    <row r="14" spans="1:167">
      <c r="B14" s="282"/>
      <c r="C14" s="282"/>
      <c r="D14" s="283"/>
      <c r="E14" s="325"/>
      <c r="F14" s="325"/>
      <c r="FF14" s="320"/>
      <c r="FG14" s="320"/>
      <c r="FH14" s="320"/>
      <c r="FI14" s="320"/>
      <c r="FJ14" s="320"/>
      <c r="FK14" s="320"/>
    </row>
    <row r="15" spans="1:167" s="327" customFormat="1">
      <c r="A15" s="282">
        <v>2</v>
      </c>
      <c r="B15" s="284" t="s">
        <v>142</v>
      </c>
      <c r="C15" s="288"/>
      <c r="D15" s="289"/>
      <c r="E15" s="289"/>
      <c r="F15" s="28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6"/>
      <c r="AV15" s="326"/>
      <c r="AW15" s="326"/>
      <c r="AX15" s="326"/>
      <c r="AY15" s="326"/>
      <c r="AZ15" s="326"/>
      <c r="BA15" s="326"/>
      <c r="BB15" s="326"/>
      <c r="BC15" s="326"/>
      <c r="BD15" s="326"/>
      <c r="BE15" s="326"/>
      <c r="BF15" s="326"/>
      <c r="BG15" s="326"/>
      <c r="BH15" s="326"/>
      <c r="BI15" s="326"/>
      <c r="BJ15" s="326"/>
      <c r="BK15" s="326"/>
      <c r="BL15" s="326"/>
      <c r="BM15" s="326"/>
      <c r="BN15" s="326"/>
      <c r="BO15" s="326"/>
      <c r="BP15" s="326"/>
      <c r="BQ15" s="326"/>
      <c r="BR15" s="326"/>
      <c r="BS15" s="326"/>
      <c r="BT15" s="326"/>
      <c r="BU15" s="326"/>
      <c r="BV15" s="326"/>
      <c r="BW15" s="326"/>
      <c r="BX15" s="326"/>
      <c r="BY15" s="326"/>
      <c r="BZ15" s="326"/>
      <c r="CA15" s="326"/>
      <c r="CB15" s="326"/>
      <c r="CC15" s="326"/>
      <c r="CD15" s="326"/>
      <c r="CE15" s="326"/>
      <c r="CF15" s="326"/>
      <c r="CG15" s="326"/>
      <c r="CH15" s="326"/>
      <c r="CI15" s="326"/>
      <c r="CJ15" s="326"/>
      <c r="CK15" s="326"/>
      <c r="CL15" s="326"/>
      <c r="CM15" s="326"/>
      <c r="CN15" s="326"/>
      <c r="CO15" s="326"/>
      <c r="CP15" s="326"/>
      <c r="CQ15" s="326"/>
      <c r="CR15" s="326"/>
      <c r="CS15" s="326"/>
      <c r="CT15" s="326"/>
      <c r="CU15" s="326"/>
      <c r="CV15" s="326"/>
      <c r="CW15" s="326"/>
      <c r="CX15" s="326"/>
      <c r="CY15" s="326"/>
      <c r="CZ15" s="326"/>
      <c r="DA15" s="326"/>
      <c r="DB15" s="326"/>
      <c r="DC15" s="326"/>
      <c r="DD15" s="326"/>
      <c r="DE15" s="326"/>
      <c r="DF15" s="326"/>
      <c r="DG15" s="326"/>
      <c r="DH15" s="326"/>
      <c r="DI15" s="326"/>
      <c r="DJ15" s="326"/>
      <c r="DK15" s="326"/>
      <c r="DL15" s="326"/>
      <c r="DM15" s="326"/>
      <c r="DN15" s="326"/>
      <c r="DO15" s="326"/>
      <c r="DP15" s="326"/>
      <c r="DQ15" s="326"/>
      <c r="DR15" s="326"/>
      <c r="DS15" s="326"/>
      <c r="DT15" s="326"/>
      <c r="DU15" s="326"/>
      <c r="DV15" s="326"/>
      <c r="DW15" s="326"/>
      <c r="DX15" s="326"/>
      <c r="DY15" s="326"/>
      <c r="DZ15" s="326"/>
      <c r="EA15" s="326"/>
      <c r="EB15" s="326"/>
      <c r="EC15" s="326"/>
      <c r="ED15" s="326"/>
      <c r="EE15" s="326"/>
      <c r="EF15" s="326"/>
      <c r="EG15" s="326"/>
      <c r="EH15" s="326"/>
      <c r="EI15" s="326"/>
      <c r="EJ15" s="326"/>
      <c r="EK15" s="326"/>
      <c r="EL15" s="326"/>
      <c r="EM15" s="326"/>
      <c r="EN15" s="326"/>
      <c r="EO15" s="326"/>
      <c r="EP15" s="326"/>
      <c r="EQ15" s="326"/>
      <c r="ER15" s="326"/>
      <c r="ES15" s="326"/>
      <c r="ET15" s="326"/>
      <c r="EU15" s="326"/>
      <c r="EV15" s="326"/>
      <c r="EW15" s="326"/>
      <c r="EX15" s="326"/>
      <c r="EY15" s="326"/>
      <c r="EZ15" s="326"/>
      <c r="FA15" s="326"/>
      <c r="FB15" s="326"/>
      <c r="FC15" s="326"/>
      <c r="FD15" s="326"/>
      <c r="FE15" s="326"/>
      <c r="FF15" s="326"/>
      <c r="FG15" s="326"/>
      <c r="FH15" s="326"/>
      <c r="FI15" s="326"/>
      <c r="FJ15" s="326"/>
      <c r="FK15" s="326"/>
    </row>
    <row r="16" spans="1:167" s="327" customFormat="1" ht="274.5" customHeight="1">
      <c r="A16" s="282">
        <v>2.1</v>
      </c>
      <c r="B16" s="318" t="s">
        <v>300</v>
      </c>
      <c r="C16" s="288" t="s">
        <v>29</v>
      </c>
      <c r="D16" s="289">
        <v>340</v>
      </c>
      <c r="E16" s="289"/>
      <c r="F16" s="28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6"/>
      <c r="BW16" s="326"/>
      <c r="BX16" s="326"/>
      <c r="BY16" s="326"/>
      <c r="BZ16" s="326"/>
      <c r="CA16" s="326"/>
      <c r="CB16" s="326"/>
      <c r="CC16" s="326"/>
      <c r="CD16" s="326"/>
      <c r="CE16" s="326"/>
      <c r="CF16" s="326"/>
      <c r="CG16" s="326"/>
      <c r="CH16" s="326"/>
      <c r="CI16" s="326"/>
      <c r="CJ16" s="326"/>
      <c r="CK16" s="326"/>
      <c r="CL16" s="326"/>
      <c r="CM16" s="326"/>
      <c r="CN16" s="326"/>
      <c r="CO16" s="326"/>
      <c r="CP16" s="326"/>
      <c r="CQ16" s="326"/>
      <c r="CR16" s="326"/>
      <c r="CS16" s="326"/>
      <c r="CT16" s="326"/>
      <c r="CU16" s="326"/>
      <c r="CV16" s="326"/>
      <c r="CW16" s="326"/>
      <c r="CX16" s="326"/>
      <c r="CY16" s="326"/>
      <c r="CZ16" s="326"/>
      <c r="DA16" s="326"/>
      <c r="DB16" s="326"/>
      <c r="DC16" s="326"/>
      <c r="DD16" s="326"/>
      <c r="DE16" s="326"/>
      <c r="DF16" s="326"/>
      <c r="DG16" s="326"/>
      <c r="DH16" s="326"/>
      <c r="DI16" s="326"/>
      <c r="DJ16" s="326"/>
      <c r="DK16" s="326"/>
      <c r="DL16" s="326"/>
      <c r="DM16" s="326"/>
      <c r="DN16" s="326"/>
      <c r="DO16" s="326"/>
      <c r="DP16" s="326"/>
      <c r="DQ16" s="326"/>
      <c r="DR16" s="326"/>
      <c r="DS16" s="326"/>
      <c r="DT16" s="326"/>
      <c r="DU16" s="326"/>
      <c r="DV16" s="326"/>
      <c r="DW16" s="326"/>
      <c r="DX16" s="326"/>
      <c r="DY16" s="326"/>
      <c r="DZ16" s="326"/>
      <c r="EA16" s="326"/>
      <c r="EB16" s="326"/>
      <c r="EC16" s="326"/>
      <c r="ED16" s="326"/>
      <c r="EE16" s="326"/>
      <c r="EF16" s="326"/>
      <c r="EG16" s="326"/>
      <c r="EH16" s="326"/>
      <c r="EI16" s="326"/>
      <c r="EJ16" s="326"/>
      <c r="EK16" s="326"/>
      <c r="EL16" s="326"/>
      <c r="EM16" s="326"/>
      <c r="EN16" s="326"/>
      <c r="EO16" s="326"/>
      <c r="EP16" s="326"/>
      <c r="EQ16" s="326"/>
      <c r="ER16" s="326"/>
      <c r="ES16" s="326"/>
      <c r="ET16" s="326"/>
      <c r="EU16" s="326"/>
      <c r="EV16" s="326"/>
      <c r="EW16" s="326"/>
      <c r="EX16" s="326"/>
      <c r="EY16" s="326"/>
      <c r="EZ16" s="326"/>
      <c r="FA16" s="326"/>
      <c r="FB16" s="326"/>
      <c r="FC16" s="326"/>
      <c r="FD16" s="326"/>
      <c r="FE16" s="326"/>
      <c r="FF16" s="326"/>
      <c r="FG16" s="326"/>
      <c r="FH16" s="326"/>
      <c r="FI16" s="326"/>
      <c r="FJ16" s="326"/>
      <c r="FK16" s="326"/>
    </row>
    <row r="17" spans="1:167">
      <c r="B17" s="291"/>
      <c r="C17" s="288"/>
      <c r="D17" s="289"/>
      <c r="E17" s="289"/>
      <c r="F17" s="286"/>
      <c r="FF17" s="320"/>
      <c r="FG17" s="320"/>
      <c r="FH17" s="320"/>
      <c r="FI17" s="320"/>
      <c r="FJ17" s="320"/>
      <c r="FK17" s="320"/>
    </row>
    <row r="18" spans="1:167">
      <c r="A18" s="328">
        <v>2.2000000000000002</v>
      </c>
      <c r="B18" s="292" t="s">
        <v>143</v>
      </c>
      <c r="C18" s="293"/>
      <c r="D18" s="294"/>
      <c r="E18" s="289"/>
      <c r="F18" s="286"/>
      <c r="FF18" s="320"/>
      <c r="FG18" s="320"/>
      <c r="FH18" s="320"/>
      <c r="FI18" s="320"/>
      <c r="FJ18" s="320"/>
      <c r="FK18" s="320"/>
    </row>
    <row r="19" spans="1:167" ht="67.5" customHeight="1">
      <c r="A19" s="328"/>
      <c r="B19" s="295" t="s">
        <v>205</v>
      </c>
      <c r="C19" s="288" t="s">
        <v>29</v>
      </c>
      <c r="D19" s="289">
        <v>80</v>
      </c>
      <c r="E19" s="289"/>
      <c r="F19" s="286"/>
      <c r="FF19" s="320"/>
      <c r="FG19" s="320"/>
      <c r="FH19" s="320"/>
      <c r="FI19" s="320"/>
      <c r="FJ19" s="320"/>
      <c r="FK19" s="320"/>
    </row>
    <row r="20" spans="1:167" s="329" customFormat="1">
      <c r="A20" s="328"/>
      <c r="B20" s="296"/>
      <c r="C20" s="293"/>
      <c r="D20" s="294"/>
      <c r="E20" s="289"/>
      <c r="F20" s="286"/>
    </row>
    <row r="21" spans="1:167" s="329" customFormat="1" ht="104.25" customHeight="1">
      <c r="A21" s="282">
        <v>2.2999999999999998</v>
      </c>
      <c r="B21" s="287" t="s">
        <v>147</v>
      </c>
      <c r="C21" s="288" t="s">
        <v>29</v>
      </c>
      <c r="D21" s="289">
        <v>180</v>
      </c>
      <c r="E21" s="289"/>
      <c r="F21" s="286"/>
    </row>
    <row r="22" spans="1:167" s="329" customFormat="1">
      <c r="A22" s="282"/>
      <c r="B22" s="287"/>
      <c r="C22" s="288"/>
      <c r="D22" s="289"/>
      <c r="E22" s="289"/>
      <c r="F22" s="286"/>
    </row>
    <row r="23" spans="1:167" ht="71.25" customHeight="1">
      <c r="A23" s="282">
        <v>2.4</v>
      </c>
      <c r="B23" s="291" t="s">
        <v>148</v>
      </c>
      <c r="C23" s="288" t="s">
        <v>29</v>
      </c>
      <c r="D23" s="289">
        <v>230</v>
      </c>
      <c r="E23" s="289"/>
      <c r="F23" s="286"/>
      <c r="FF23" s="320"/>
      <c r="FG23" s="320"/>
      <c r="FH23" s="320"/>
      <c r="FI23" s="320"/>
      <c r="FJ23" s="320"/>
      <c r="FK23" s="320"/>
    </row>
    <row r="24" spans="1:167">
      <c r="B24" s="291"/>
      <c r="C24" s="288"/>
      <c r="D24" s="289"/>
      <c r="E24" s="289"/>
      <c r="F24" s="286"/>
      <c r="FF24" s="320"/>
      <c r="FG24" s="320"/>
      <c r="FH24" s="320"/>
      <c r="FI24" s="320"/>
      <c r="FJ24" s="320"/>
      <c r="FK24" s="320"/>
    </row>
    <row r="25" spans="1:167" ht="57.75" customHeight="1">
      <c r="A25" s="328">
        <v>2.5</v>
      </c>
      <c r="B25" s="297" t="s">
        <v>206</v>
      </c>
      <c r="C25" s="293" t="s">
        <v>29</v>
      </c>
      <c r="D25" s="294">
        <v>50</v>
      </c>
      <c r="E25" s="289"/>
      <c r="F25" s="286"/>
      <c r="FF25" s="320"/>
      <c r="FG25" s="320"/>
      <c r="FH25" s="320"/>
      <c r="FI25" s="320"/>
      <c r="FJ25" s="320"/>
      <c r="FK25" s="320"/>
    </row>
    <row r="26" spans="1:167">
      <c r="A26" s="328"/>
      <c r="B26" s="297"/>
      <c r="C26" s="293"/>
      <c r="D26" s="294"/>
      <c r="E26" s="289"/>
      <c r="F26" s="286"/>
      <c r="FF26" s="320"/>
      <c r="FG26" s="320"/>
      <c r="FH26" s="320"/>
      <c r="FI26" s="320"/>
      <c r="FJ26" s="320"/>
      <c r="FK26" s="320"/>
    </row>
    <row r="27" spans="1:167" s="329" customFormat="1">
      <c r="A27" s="282"/>
      <c r="B27" s="316" t="s">
        <v>115</v>
      </c>
      <c r="C27" s="330"/>
      <c r="D27" s="325"/>
      <c r="E27" s="325"/>
      <c r="F27" s="325"/>
    </row>
    <row r="28" spans="1:167" s="329" customFormat="1">
      <c r="A28" s="282"/>
      <c r="B28" s="331"/>
      <c r="C28" s="330"/>
      <c r="D28" s="325"/>
      <c r="E28" s="325"/>
      <c r="F28" s="325"/>
    </row>
    <row r="29" spans="1:167" s="327" customFormat="1">
      <c r="A29" s="282">
        <v>3</v>
      </c>
      <c r="B29" s="298" t="s">
        <v>112</v>
      </c>
      <c r="C29" s="288"/>
      <c r="D29" s="289"/>
      <c r="E29" s="289"/>
      <c r="F29" s="28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6"/>
      <c r="CE29" s="326"/>
      <c r="CF29" s="326"/>
      <c r="CG29" s="326"/>
      <c r="CH29" s="326"/>
      <c r="CI29" s="326"/>
      <c r="CJ29" s="326"/>
      <c r="CK29" s="326"/>
      <c r="CL29" s="326"/>
      <c r="CM29" s="326"/>
      <c r="CN29" s="326"/>
      <c r="CO29" s="326"/>
      <c r="CP29" s="326"/>
      <c r="CQ29" s="326"/>
      <c r="CR29" s="326"/>
      <c r="CS29" s="326"/>
      <c r="CT29" s="326"/>
      <c r="CU29" s="326"/>
      <c r="CV29" s="326"/>
      <c r="CW29" s="326"/>
      <c r="CX29" s="326"/>
      <c r="CY29" s="326"/>
      <c r="CZ29" s="326"/>
      <c r="DA29" s="326"/>
      <c r="DB29" s="326"/>
      <c r="DC29" s="326"/>
      <c r="DD29" s="326"/>
      <c r="DE29" s="326"/>
      <c r="DF29" s="326"/>
      <c r="DG29" s="326"/>
      <c r="DH29" s="326"/>
      <c r="DI29" s="326"/>
      <c r="DJ29" s="326"/>
      <c r="DK29" s="326"/>
      <c r="DL29" s="326"/>
      <c r="DM29" s="326"/>
      <c r="DN29" s="326"/>
      <c r="DO29" s="326"/>
      <c r="DP29" s="326"/>
      <c r="DQ29" s="326"/>
      <c r="DR29" s="326"/>
      <c r="DS29" s="326"/>
      <c r="DT29" s="326"/>
      <c r="DU29" s="326"/>
      <c r="DV29" s="326"/>
      <c r="DW29" s="326"/>
      <c r="DX29" s="326"/>
      <c r="DY29" s="326"/>
      <c r="DZ29" s="326"/>
      <c r="EA29" s="326"/>
      <c r="EB29" s="326"/>
      <c r="EC29" s="326"/>
      <c r="ED29" s="326"/>
      <c r="EE29" s="326"/>
      <c r="EF29" s="326"/>
      <c r="EG29" s="326"/>
      <c r="EH29" s="326"/>
      <c r="EI29" s="326"/>
      <c r="EJ29" s="326"/>
      <c r="EK29" s="326"/>
      <c r="EL29" s="326"/>
      <c r="EM29" s="326"/>
      <c r="EN29" s="326"/>
      <c r="EO29" s="326"/>
      <c r="EP29" s="326"/>
      <c r="EQ29" s="326"/>
      <c r="ER29" s="326"/>
      <c r="ES29" s="326"/>
      <c r="ET29" s="326"/>
      <c r="EU29" s="326"/>
      <c r="EV29" s="326"/>
      <c r="EW29" s="326"/>
      <c r="EX29" s="326"/>
      <c r="EY29" s="326"/>
      <c r="EZ29" s="326"/>
      <c r="FA29" s="326"/>
      <c r="FB29" s="326"/>
      <c r="FC29" s="326"/>
      <c r="FD29" s="326"/>
      <c r="FE29" s="326"/>
    </row>
    <row r="30" spans="1:167" s="327" customFormat="1" ht="77.25" customHeight="1">
      <c r="A30" s="285">
        <v>3.1</v>
      </c>
      <c r="B30" s="295" t="s">
        <v>272</v>
      </c>
      <c r="C30" s="288" t="s">
        <v>29</v>
      </c>
      <c r="D30" s="289">
        <v>70</v>
      </c>
      <c r="E30" s="289"/>
      <c r="F30" s="28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c r="BK30" s="326"/>
      <c r="BL30" s="326"/>
      <c r="BM30" s="326"/>
      <c r="BN30" s="326"/>
      <c r="BO30" s="326"/>
      <c r="BP30" s="326"/>
      <c r="BQ30" s="326"/>
      <c r="BR30" s="326"/>
      <c r="BS30" s="326"/>
      <c r="BT30" s="326"/>
      <c r="BU30" s="326"/>
      <c r="BV30" s="326"/>
      <c r="BW30" s="326"/>
      <c r="BX30" s="326"/>
      <c r="BY30" s="326"/>
      <c r="BZ30" s="326"/>
      <c r="CA30" s="326"/>
      <c r="CB30" s="326"/>
      <c r="CC30" s="326"/>
      <c r="CD30" s="326"/>
      <c r="CE30" s="326"/>
      <c r="CF30" s="326"/>
      <c r="CG30" s="326"/>
      <c r="CH30" s="326"/>
      <c r="CI30" s="326"/>
      <c r="CJ30" s="326"/>
      <c r="CK30" s="326"/>
      <c r="CL30" s="326"/>
      <c r="CM30" s="326"/>
      <c r="CN30" s="326"/>
      <c r="CO30" s="326"/>
      <c r="CP30" s="326"/>
      <c r="CQ30" s="326"/>
      <c r="CR30" s="326"/>
      <c r="CS30" s="326"/>
      <c r="CT30" s="326"/>
      <c r="CU30" s="326"/>
      <c r="CV30" s="326"/>
      <c r="CW30" s="326"/>
      <c r="CX30" s="326"/>
      <c r="CY30" s="326"/>
      <c r="CZ30" s="326"/>
      <c r="DA30" s="326"/>
      <c r="DB30" s="326"/>
      <c r="DC30" s="326"/>
      <c r="DD30" s="326"/>
      <c r="DE30" s="326"/>
      <c r="DF30" s="326"/>
      <c r="DG30" s="326"/>
      <c r="DH30" s="326"/>
      <c r="DI30" s="326"/>
      <c r="DJ30" s="326"/>
      <c r="DK30" s="326"/>
      <c r="DL30" s="326"/>
      <c r="DM30" s="326"/>
      <c r="DN30" s="326"/>
      <c r="DO30" s="326"/>
      <c r="DP30" s="326"/>
      <c r="DQ30" s="326"/>
      <c r="DR30" s="326"/>
      <c r="DS30" s="326"/>
      <c r="DT30" s="326"/>
      <c r="DU30" s="326"/>
      <c r="DV30" s="326"/>
      <c r="DW30" s="326"/>
      <c r="DX30" s="326"/>
      <c r="DY30" s="326"/>
      <c r="DZ30" s="326"/>
      <c r="EA30" s="326"/>
      <c r="EB30" s="326"/>
      <c r="EC30" s="326"/>
      <c r="ED30" s="326"/>
      <c r="EE30" s="326"/>
      <c r="EF30" s="326"/>
      <c r="EG30" s="326"/>
      <c r="EH30" s="326"/>
      <c r="EI30" s="326"/>
      <c r="EJ30" s="326"/>
      <c r="EK30" s="326"/>
      <c r="EL30" s="326"/>
      <c r="EM30" s="326"/>
      <c r="EN30" s="326"/>
      <c r="EO30" s="326"/>
      <c r="EP30" s="326"/>
      <c r="EQ30" s="326"/>
      <c r="ER30" s="326"/>
      <c r="ES30" s="326"/>
      <c r="ET30" s="326"/>
      <c r="EU30" s="326"/>
      <c r="EV30" s="326"/>
      <c r="EW30" s="326"/>
      <c r="EX30" s="326"/>
      <c r="EY30" s="326"/>
      <c r="EZ30" s="326"/>
      <c r="FA30" s="326"/>
      <c r="FB30" s="326"/>
      <c r="FC30" s="326"/>
      <c r="FD30" s="326"/>
      <c r="FE30" s="326"/>
    </row>
    <row r="31" spans="1:167" s="327" customFormat="1">
      <c r="A31" s="282"/>
      <c r="B31" s="299"/>
      <c r="C31" s="288"/>
      <c r="D31" s="289"/>
      <c r="E31" s="289"/>
      <c r="F31" s="28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row>
    <row r="32" spans="1:167" s="327" customFormat="1" ht="47.25">
      <c r="A32" s="285">
        <v>3.2</v>
      </c>
      <c r="B32" s="295" t="s">
        <v>265</v>
      </c>
      <c r="C32" s="288" t="s">
        <v>29</v>
      </c>
      <c r="D32" s="289">
        <v>50</v>
      </c>
      <c r="E32" s="289"/>
      <c r="F32" s="28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row>
    <row r="33" spans="1:167" s="327" customFormat="1">
      <c r="A33" s="285"/>
      <c r="B33" s="295"/>
      <c r="C33" s="288"/>
      <c r="D33" s="289"/>
      <c r="E33" s="289"/>
      <c r="F33" s="28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row>
    <row r="34" spans="1:167" s="327" customFormat="1" ht="31.5">
      <c r="A34" s="293">
        <v>3.2</v>
      </c>
      <c r="B34" s="300" t="s">
        <v>207</v>
      </c>
      <c r="C34" s="288" t="s">
        <v>32</v>
      </c>
      <c r="D34" s="289">
        <v>6</v>
      </c>
      <c r="E34" s="289"/>
      <c r="F34" s="28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6"/>
      <c r="CL34" s="326"/>
      <c r="CM34" s="326"/>
      <c r="CN34" s="326"/>
      <c r="CO34" s="326"/>
      <c r="CP34" s="326"/>
      <c r="CQ34" s="326"/>
      <c r="CR34" s="326"/>
      <c r="CS34" s="326"/>
      <c r="CT34" s="326"/>
      <c r="CU34" s="326"/>
      <c r="CV34" s="326"/>
      <c r="CW34" s="326"/>
      <c r="CX34" s="326"/>
      <c r="CY34" s="326"/>
      <c r="CZ34" s="326"/>
      <c r="DA34" s="326"/>
      <c r="DB34" s="326"/>
      <c r="DC34" s="326"/>
      <c r="DD34" s="326"/>
      <c r="DE34" s="326"/>
      <c r="DF34" s="326"/>
      <c r="DG34" s="326"/>
      <c r="DH34" s="326"/>
      <c r="DI34" s="326"/>
      <c r="DJ34" s="326"/>
      <c r="DK34" s="326"/>
      <c r="DL34" s="326"/>
      <c r="DM34" s="326"/>
      <c r="DN34" s="326"/>
      <c r="DO34" s="326"/>
      <c r="DP34" s="326"/>
      <c r="DQ34" s="326"/>
      <c r="DR34" s="326"/>
      <c r="DS34" s="326"/>
      <c r="DT34" s="326"/>
      <c r="DU34" s="326"/>
      <c r="DV34" s="326"/>
      <c r="DW34" s="326"/>
      <c r="DX34" s="326"/>
      <c r="DY34" s="326"/>
      <c r="DZ34" s="326"/>
      <c r="EA34" s="326"/>
      <c r="EB34" s="326"/>
      <c r="EC34" s="326"/>
      <c r="ED34" s="326"/>
      <c r="EE34" s="326"/>
      <c r="EF34" s="326"/>
      <c r="EG34" s="326"/>
      <c r="EH34" s="326"/>
      <c r="EI34" s="326"/>
      <c r="EJ34" s="326"/>
      <c r="EK34" s="326"/>
      <c r="EL34" s="326"/>
      <c r="EM34" s="326"/>
      <c r="EN34" s="326"/>
      <c r="EO34" s="326"/>
      <c r="EP34" s="326"/>
      <c r="EQ34" s="326"/>
      <c r="ER34" s="326"/>
      <c r="ES34" s="326"/>
      <c r="ET34" s="326"/>
      <c r="EU34" s="326"/>
      <c r="EV34" s="326"/>
      <c r="EW34" s="326"/>
      <c r="EX34" s="326"/>
      <c r="EY34" s="326"/>
      <c r="EZ34" s="326"/>
      <c r="FA34" s="326"/>
      <c r="FB34" s="326"/>
      <c r="FC34" s="326"/>
      <c r="FD34" s="326"/>
      <c r="FE34" s="326"/>
    </row>
    <row r="35" spans="1:167" s="327" customFormat="1">
      <c r="A35" s="293"/>
      <c r="B35" s="300"/>
      <c r="C35" s="288"/>
      <c r="D35" s="289"/>
      <c r="E35" s="289"/>
      <c r="F35" s="28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row>
    <row r="36" spans="1:167" ht="31.5">
      <c r="A36" s="293">
        <v>3.3</v>
      </c>
      <c r="B36" s="300" t="s">
        <v>208</v>
      </c>
      <c r="C36" s="288" t="s">
        <v>32</v>
      </c>
      <c r="D36" s="289">
        <v>6</v>
      </c>
      <c r="E36" s="289"/>
      <c r="F36" s="286"/>
      <c r="FF36" s="320"/>
      <c r="FG36" s="320"/>
      <c r="FH36" s="320"/>
      <c r="FI36" s="320"/>
      <c r="FJ36" s="320"/>
      <c r="FK36" s="320"/>
    </row>
    <row r="37" spans="1:167">
      <c r="A37" s="293"/>
      <c r="B37" s="300"/>
      <c r="C37" s="288"/>
      <c r="D37" s="289"/>
      <c r="E37" s="289"/>
      <c r="F37" s="286"/>
      <c r="FF37" s="320"/>
      <c r="FG37" s="320"/>
      <c r="FH37" s="320"/>
      <c r="FI37" s="320"/>
      <c r="FJ37" s="320"/>
      <c r="FK37" s="320"/>
    </row>
    <row r="38" spans="1:167" ht="27.75" customHeight="1">
      <c r="A38" s="293">
        <v>3.4</v>
      </c>
      <c r="B38" s="300" t="s">
        <v>209</v>
      </c>
      <c r="C38" s="288" t="s">
        <v>32</v>
      </c>
      <c r="D38" s="289">
        <v>6</v>
      </c>
      <c r="E38" s="289"/>
      <c r="F38" s="286"/>
      <c r="FF38" s="320"/>
      <c r="FG38" s="320"/>
      <c r="FH38" s="320"/>
      <c r="FI38" s="320"/>
      <c r="FJ38" s="320"/>
      <c r="FK38" s="320"/>
    </row>
    <row r="39" spans="1:167">
      <c r="A39" s="293"/>
      <c r="B39" s="300"/>
      <c r="C39" s="288"/>
      <c r="D39" s="289"/>
      <c r="E39" s="289"/>
      <c r="F39" s="286"/>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c r="CW39" s="320"/>
      <c r="CX39" s="320"/>
      <c r="CY39" s="320"/>
      <c r="CZ39" s="320"/>
      <c r="DA39" s="320"/>
      <c r="DB39" s="320"/>
      <c r="DC39" s="320"/>
      <c r="DD39" s="320"/>
      <c r="DE39" s="320"/>
      <c r="DF39" s="320"/>
      <c r="DG39" s="320"/>
      <c r="DH39" s="320"/>
      <c r="DI39" s="320"/>
      <c r="DJ39" s="320"/>
      <c r="DK39" s="320"/>
      <c r="DL39" s="320"/>
      <c r="DM39" s="320"/>
      <c r="DN39" s="320"/>
      <c r="DO39" s="320"/>
      <c r="DP39" s="320"/>
      <c r="DQ39" s="320"/>
      <c r="DR39" s="320"/>
      <c r="DS39" s="320"/>
      <c r="DT39" s="320"/>
      <c r="DU39" s="320"/>
      <c r="DV39" s="320"/>
      <c r="DW39" s="320"/>
      <c r="DX39" s="320"/>
      <c r="DY39" s="320"/>
      <c r="DZ39" s="320"/>
      <c r="EA39" s="320"/>
      <c r="EB39" s="320"/>
      <c r="EC39" s="320"/>
      <c r="ED39" s="320"/>
      <c r="EE39" s="320"/>
      <c r="EF39" s="320"/>
      <c r="EG39" s="320"/>
      <c r="EH39" s="320"/>
      <c r="EI39" s="320"/>
      <c r="EJ39" s="320"/>
      <c r="EK39" s="320"/>
      <c r="EL39" s="320"/>
      <c r="EM39" s="320"/>
      <c r="EN39" s="320"/>
      <c r="EO39" s="320"/>
      <c r="EP39" s="320"/>
      <c r="EQ39" s="320"/>
      <c r="ER39" s="320"/>
      <c r="ES39" s="320"/>
      <c r="ET39" s="320"/>
      <c r="EU39" s="320"/>
      <c r="EV39" s="320"/>
      <c r="EW39" s="320"/>
      <c r="EX39" s="320"/>
      <c r="EY39" s="320"/>
      <c r="EZ39" s="320"/>
      <c r="FA39" s="320"/>
      <c r="FB39" s="320"/>
      <c r="FC39" s="320"/>
      <c r="FD39" s="320"/>
      <c r="FE39" s="320"/>
      <c r="FF39" s="320"/>
      <c r="FG39" s="320"/>
      <c r="FH39" s="320"/>
      <c r="FI39" s="320"/>
      <c r="FJ39" s="320"/>
      <c r="FK39" s="320"/>
    </row>
    <row r="40" spans="1:167" ht="110.25" customHeight="1">
      <c r="A40" s="293">
        <v>3.5</v>
      </c>
      <c r="B40" s="300" t="s">
        <v>210</v>
      </c>
      <c r="C40" s="288" t="s">
        <v>32</v>
      </c>
      <c r="D40" s="289">
        <v>0</v>
      </c>
      <c r="E40" s="289"/>
      <c r="F40" s="286"/>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c r="DK40" s="320"/>
      <c r="DL40" s="320"/>
      <c r="DM40" s="320"/>
      <c r="DN40" s="320"/>
      <c r="DO40" s="320"/>
      <c r="DP40" s="320"/>
      <c r="DQ40" s="320"/>
      <c r="DR40" s="320"/>
      <c r="DS40" s="320"/>
      <c r="DT40" s="320"/>
      <c r="DU40" s="320"/>
      <c r="DV40" s="320"/>
      <c r="DW40" s="320"/>
      <c r="DX40" s="320"/>
      <c r="DY40" s="320"/>
      <c r="DZ40" s="320"/>
      <c r="EA40" s="320"/>
      <c r="EB40" s="320"/>
      <c r="EC40" s="320"/>
      <c r="ED40" s="320"/>
      <c r="EE40" s="320"/>
      <c r="EF40" s="320"/>
      <c r="EG40" s="320"/>
      <c r="EH40" s="320"/>
      <c r="EI40" s="320"/>
      <c r="EJ40" s="320"/>
      <c r="EK40" s="320"/>
      <c r="EL40" s="320"/>
      <c r="EM40" s="320"/>
      <c r="EN40" s="320"/>
      <c r="EO40" s="320"/>
      <c r="EP40" s="320"/>
      <c r="EQ40" s="320"/>
      <c r="ER40" s="320"/>
      <c r="ES40" s="320"/>
      <c r="ET40" s="320"/>
      <c r="EU40" s="320"/>
      <c r="EV40" s="320"/>
      <c r="EW40" s="320"/>
      <c r="EX40" s="320"/>
      <c r="EY40" s="320"/>
      <c r="EZ40" s="320"/>
      <c r="FA40" s="320"/>
      <c r="FB40" s="320"/>
      <c r="FC40" s="320"/>
      <c r="FD40" s="320"/>
      <c r="FE40" s="320"/>
      <c r="FF40" s="320"/>
      <c r="FG40" s="320"/>
      <c r="FH40" s="320"/>
      <c r="FI40" s="320"/>
      <c r="FJ40" s="320"/>
      <c r="FK40" s="320"/>
    </row>
    <row r="41" spans="1:167">
      <c r="A41" s="293"/>
      <c r="B41" s="300"/>
      <c r="C41" s="288"/>
      <c r="D41" s="289"/>
      <c r="E41" s="289"/>
      <c r="F41" s="286"/>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c r="DK41" s="320"/>
      <c r="DL41" s="320"/>
      <c r="DM41" s="320"/>
      <c r="DN41" s="320"/>
      <c r="DO41" s="320"/>
      <c r="DP41" s="320"/>
      <c r="DQ41" s="320"/>
      <c r="DR41" s="320"/>
      <c r="DS41" s="320"/>
      <c r="DT41" s="320"/>
      <c r="DU41" s="320"/>
      <c r="DV41" s="320"/>
      <c r="DW41" s="320"/>
      <c r="DX41" s="320"/>
      <c r="DY41" s="320"/>
      <c r="DZ41" s="320"/>
      <c r="EA41" s="320"/>
      <c r="EB41" s="320"/>
      <c r="EC41" s="320"/>
      <c r="ED41" s="320"/>
      <c r="EE41" s="320"/>
      <c r="EF41" s="320"/>
      <c r="EG41" s="320"/>
      <c r="EH41" s="320"/>
      <c r="EI41" s="320"/>
      <c r="EJ41" s="320"/>
      <c r="EK41" s="320"/>
      <c r="EL41" s="320"/>
      <c r="EM41" s="320"/>
      <c r="EN41" s="320"/>
      <c r="EO41" s="320"/>
      <c r="EP41" s="320"/>
      <c r="EQ41" s="320"/>
      <c r="ER41" s="320"/>
      <c r="ES41" s="320"/>
      <c r="ET41" s="320"/>
      <c r="EU41" s="320"/>
      <c r="EV41" s="320"/>
      <c r="EW41" s="320"/>
      <c r="EX41" s="320"/>
      <c r="EY41" s="320"/>
      <c r="EZ41" s="320"/>
      <c r="FA41" s="320"/>
      <c r="FB41" s="320"/>
      <c r="FC41" s="320"/>
      <c r="FD41" s="320"/>
      <c r="FE41" s="320"/>
      <c r="FF41" s="320"/>
      <c r="FG41" s="320"/>
      <c r="FH41" s="320"/>
      <c r="FI41" s="320"/>
      <c r="FJ41" s="320"/>
      <c r="FK41" s="320"/>
    </row>
    <row r="42" spans="1:167" ht="105" customHeight="1">
      <c r="A42" s="293">
        <v>3.5</v>
      </c>
      <c r="B42" s="300" t="s">
        <v>271</v>
      </c>
      <c r="C42" s="288" t="s">
        <v>32</v>
      </c>
      <c r="D42" s="289">
        <v>0</v>
      </c>
      <c r="E42" s="289"/>
      <c r="F42" s="286"/>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0"/>
      <c r="CE42" s="320"/>
      <c r="CF42" s="320"/>
      <c r="CG42" s="320"/>
      <c r="CH42" s="320"/>
      <c r="CI42" s="320"/>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c r="DI42" s="320"/>
      <c r="DJ42" s="320"/>
      <c r="DK42" s="320"/>
      <c r="DL42" s="320"/>
      <c r="DM42" s="320"/>
      <c r="DN42" s="320"/>
      <c r="DO42" s="320"/>
      <c r="DP42" s="320"/>
      <c r="DQ42" s="320"/>
      <c r="DR42" s="320"/>
      <c r="DS42" s="320"/>
      <c r="DT42" s="320"/>
      <c r="DU42" s="320"/>
      <c r="DV42" s="320"/>
      <c r="DW42" s="320"/>
      <c r="DX42" s="320"/>
      <c r="DY42" s="320"/>
      <c r="DZ42" s="320"/>
      <c r="EA42" s="320"/>
      <c r="EB42" s="320"/>
      <c r="EC42" s="320"/>
      <c r="ED42" s="320"/>
      <c r="EE42" s="320"/>
      <c r="EF42" s="320"/>
      <c r="EG42" s="320"/>
      <c r="EH42" s="320"/>
      <c r="EI42" s="320"/>
      <c r="EJ42" s="320"/>
      <c r="EK42" s="320"/>
      <c r="EL42" s="320"/>
      <c r="EM42" s="320"/>
      <c r="EN42" s="320"/>
      <c r="EO42" s="320"/>
      <c r="EP42" s="320"/>
      <c r="EQ42" s="320"/>
      <c r="ER42" s="320"/>
      <c r="ES42" s="320"/>
      <c r="ET42" s="320"/>
      <c r="EU42" s="320"/>
      <c r="EV42" s="320"/>
      <c r="EW42" s="320"/>
      <c r="EX42" s="320"/>
      <c r="EY42" s="320"/>
      <c r="EZ42" s="320"/>
      <c r="FA42" s="320"/>
      <c r="FB42" s="320"/>
      <c r="FC42" s="320"/>
      <c r="FD42" s="320"/>
      <c r="FE42" s="320"/>
      <c r="FF42" s="320"/>
      <c r="FG42" s="320"/>
      <c r="FH42" s="320"/>
      <c r="FI42" s="320"/>
      <c r="FJ42" s="320"/>
      <c r="FK42" s="320"/>
    </row>
    <row r="43" spans="1:167">
      <c r="A43" s="293"/>
      <c r="B43" s="300"/>
      <c r="C43" s="288"/>
      <c r="D43" s="289"/>
      <c r="E43" s="289"/>
      <c r="F43" s="286"/>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c r="DK43" s="320"/>
      <c r="DL43" s="320"/>
      <c r="DM43" s="320"/>
      <c r="DN43" s="320"/>
      <c r="DO43" s="320"/>
      <c r="DP43" s="320"/>
      <c r="DQ43" s="320"/>
      <c r="DR43" s="320"/>
      <c r="DS43" s="320"/>
      <c r="DT43" s="320"/>
      <c r="DU43" s="320"/>
      <c r="DV43" s="320"/>
      <c r="DW43" s="320"/>
      <c r="DX43" s="320"/>
      <c r="DY43" s="320"/>
      <c r="DZ43" s="320"/>
      <c r="EA43" s="320"/>
      <c r="EB43" s="320"/>
      <c r="EC43" s="320"/>
      <c r="ED43" s="320"/>
      <c r="EE43" s="320"/>
      <c r="EF43" s="320"/>
      <c r="EG43" s="320"/>
      <c r="EH43" s="320"/>
      <c r="EI43" s="320"/>
      <c r="EJ43" s="320"/>
      <c r="EK43" s="320"/>
      <c r="EL43" s="320"/>
      <c r="EM43" s="320"/>
      <c r="EN43" s="320"/>
      <c r="EO43" s="320"/>
      <c r="EP43" s="320"/>
      <c r="EQ43" s="320"/>
      <c r="ER43" s="320"/>
      <c r="ES43" s="320"/>
      <c r="ET43" s="320"/>
      <c r="EU43" s="320"/>
      <c r="EV43" s="320"/>
      <c r="EW43" s="320"/>
      <c r="EX43" s="320"/>
      <c r="EY43" s="320"/>
      <c r="EZ43" s="320"/>
      <c r="FA43" s="320"/>
      <c r="FB43" s="320"/>
      <c r="FC43" s="320"/>
      <c r="FD43" s="320"/>
      <c r="FE43" s="320"/>
      <c r="FF43" s="320"/>
      <c r="FG43" s="320"/>
      <c r="FH43" s="320"/>
      <c r="FI43" s="320"/>
      <c r="FJ43" s="320"/>
      <c r="FK43" s="320"/>
    </row>
    <row r="44" spans="1:167" ht="47.25">
      <c r="A44" s="293">
        <v>3.6</v>
      </c>
      <c r="B44" s="300" t="s">
        <v>275</v>
      </c>
      <c r="C44" s="288" t="s">
        <v>32</v>
      </c>
      <c r="D44" s="289">
        <v>2</v>
      </c>
      <c r="E44" s="289"/>
      <c r="F44" s="286"/>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c r="DK44" s="320"/>
      <c r="DL44" s="320"/>
      <c r="DM44" s="320"/>
      <c r="DN44" s="320"/>
      <c r="DO44" s="320"/>
      <c r="DP44" s="320"/>
      <c r="DQ44" s="320"/>
      <c r="DR44" s="320"/>
      <c r="DS44" s="320"/>
      <c r="DT44" s="320"/>
      <c r="DU44" s="320"/>
      <c r="DV44" s="320"/>
      <c r="DW44" s="320"/>
      <c r="DX44" s="320"/>
      <c r="DY44" s="320"/>
      <c r="DZ44" s="320"/>
      <c r="EA44" s="320"/>
      <c r="EB44" s="320"/>
      <c r="EC44" s="320"/>
      <c r="ED44" s="320"/>
      <c r="EE44" s="320"/>
      <c r="EF44" s="320"/>
      <c r="EG44" s="320"/>
      <c r="EH44" s="320"/>
      <c r="EI44" s="320"/>
      <c r="EJ44" s="320"/>
      <c r="EK44" s="320"/>
      <c r="EL44" s="320"/>
      <c r="EM44" s="320"/>
      <c r="EN44" s="320"/>
      <c r="EO44" s="320"/>
      <c r="EP44" s="320"/>
      <c r="EQ44" s="320"/>
      <c r="ER44" s="320"/>
      <c r="ES44" s="320"/>
      <c r="ET44" s="320"/>
      <c r="EU44" s="320"/>
      <c r="EV44" s="320"/>
      <c r="EW44" s="320"/>
      <c r="EX44" s="320"/>
      <c r="EY44" s="320"/>
      <c r="EZ44" s="320"/>
      <c r="FA44" s="320"/>
      <c r="FB44" s="320"/>
      <c r="FC44" s="320"/>
      <c r="FD44" s="320"/>
      <c r="FE44" s="320"/>
      <c r="FF44" s="320"/>
      <c r="FG44" s="320"/>
      <c r="FH44" s="320"/>
      <c r="FI44" s="320"/>
      <c r="FJ44" s="320"/>
      <c r="FK44" s="320"/>
    </row>
    <row r="45" spans="1:167">
      <c r="A45" s="293"/>
      <c r="B45" s="300"/>
      <c r="C45" s="288"/>
      <c r="D45" s="289"/>
      <c r="E45" s="289"/>
      <c r="F45" s="286"/>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0"/>
      <c r="CE45" s="320"/>
      <c r="CF45" s="320"/>
      <c r="CG45" s="320"/>
      <c r="CH45" s="32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c r="DK45" s="320"/>
      <c r="DL45" s="320"/>
      <c r="DM45" s="320"/>
      <c r="DN45" s="320"/>
      <c r="DO45" s="320"/>
      <c r="DP45" s="320"/>
      <c r="DQ45" s="320"/>
      <c r="DR45" s="320"/>
      <c r="DS45" s="320"/>
      <c r="DT45" s="320"/>
      <c r="DU45" s="320"/>
      <c r="DV45" s="320"/>
      <c r="DW45" s="320"/>
      <c r="DX45" s="320"/>
      <c r="DY45" s="320"/>
      <c r="DZ45" s="320"/>
      <c r="EA45" s="320"/>
      <c r="EB45" s="320"/>
      <c r="EC45" s="320"/>
      <c r="ED45" s="320"/>
      <c r="EE45" s="320"/>
      <c r="EF45" s="320"/>
      <c r="EG45" s="320"/>
      <c r="EH45" s="320"/>
      <c r="EI45" s="320"/>
      <c r="EJ45" s="320"/>
      <c r="EK45" s="320"/>
      <c r="EL45" s="320"/>
      <c r="EM45" s="320"/>
      <c r="EN45" s="320"/>
      <c r="EO45" s="320"/>
      <c r="EP45" s="320"/>
      <c r="EQ45" s="320"/>
      <c r="ER45" s="320"/>
      <c r="ES45" s="320"/>
      <c r="ET45" s="320"/>
      <c r="EU45" s="320"/>
      <c r="EV45" s="320"/>
      <c r="EW45" s="320"/>
      <c r="EX45" s="320"/>
      <c r="EY45" s="320"/>
      <c r="EZ45" s="320"/>
      <c r="FA45" s="320"/>
      <c r="FB45" s="320"/>
      <c r="FC45" s="320"/>
      <c r="FD45" s="320"/>
      <c r="FE45" s="320"/>
      <c r="FF45" s="320"/>
      <c r="FG45" s="320"/>
      <c r="FH45" s="320"/>
      <c r="FI45" s="320"/>
      <c r="FJ45" s="320"/>
      <c r="FK45" s="320"/>
    </row>
    <row r="46" spans="1:167">
      <c r="B46" s="316" t="s">
        <v>116</v>
      </c>
      <c r="C46" s="330"/>
      <c r="D46" s="325"/>
      <c r="E46" s="325"/>
      <c r="F46" s="325"/>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0"/>
      <c r="BR46" s="320"/>
      <c r="BS46" s="320"/>
      <c r="BT46" s="320"/>
      <c r="BU46" s="320"/>
      <c r="BV46" s="320"/>
      <c r="BW46" s="320"/>
      <c r="BX46" s="320"/>
      <c r="BY46" s="320"/>
      <c r="BZ46" s="320"/>
      <c r="CA46" s="320"/>
      <c r="CB46" s="320"/>
      <c r="CC46" s="320"/>
      <c r="CD46" s="320"/>
      <c r="CE46" s="320"/>
      <c r="CF46" s="320"/>
      <c r="CG46" s="320"/>
      <c r="CH46" s="32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c r="DK46" s="320"/>
      <c r="DL46" s="320"/>
      <c r="DM46" s="320"/>
      <c r="DN46" s="320"/>
      <c r="DO46" s="320"/>
      <c r="DP46" s="320"/>
      <c r="DQ46" s="320"/>
      <c r="DR46" s="320"/>
      <c r="DS46" s="320"/>
      <c r="DT46" s="320"/>
      <c r="DU46" s="320"/>
      <c r="DV46" s="320"/>
      <c r="DW46" s="320"/>
      <c r="DX46" s="320"/>
      <c r="DY46" s="320"/>
      <c r="DZ46" s="320"/>
      <c r="EA46" s="320"/>
      <c r="EB46" s="320"/>
      <c r="EC46" s="320"/>
      <c r="ED46" s="320"/>
      <c r="EE46" s="320"/>
      <c r="EF46" s="320"/>
      <c r="EG46" s="320"/>
      <c r="EH46" s="320"/>
      <c r="EI46" s="320"/>
      <c r="EJ46" s="320"/>
      <c r="EK46" s="320"/>
      <c r="EL46" s="320"/>
      <c r="EM46" s="320"/>
      <c r="EN46" s="320"/>
      <c r="EO46" s="320"/>
      <c r="EP46" s="320"/>
      <c r="EQ46" s="320"/>
      <c r="ER46" s="320"/>
      <c r="ES46" s="320"/>
      <c r="ET46" s="320"/>
      <c r="EU46" s="320"/>
      <c r="EV46" s="320"/>
      <c r="EW46" s="320"/>
      <c r="EX46" s="320"/>
      <c r="EY46" s="320"/>
      <c r="EZ46" s="320"/>
      <c r="FA46" s="320"/>
      <c r="FB46" s="320"/>
      <c r="FC46" s="320"/>
      <c r="FD46" s="320"/>
      <c r="FE46" s="320"/>
      <c r="FF46" s="320"/>
      <c r="FG46" s="320"/>
      <c r="FH46" s="320"/>
      <c r="FI46" s="320"/>
      <c r="FJ46" s="320"/>
      <c r="FK46" s="320"/>
    </row>
    <row r="47" spans="1:167">
      <c r="B47" s="316"/>
      <c r="C47" s="330"/>
      <c r="D47" s="325"/>
      <c r="E47" s="325"/>
      <c r="F47" s="325"/>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320"/>
      <c r="CF47" s="320"/>
      <c r="CG47" s="320"/>
      <c r="CH47" s="32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c r="DK47" s="320"/>
      <c r="DL47" s="320"/>
      <c r="DM47" s="320"/>
      <c r="DN47" s="320"/>
      <c r="DO47" s="320"/>
      <c r="DP47" s="320"/>
      <c r="DQ47" s="320"/>
      <c r="DR47" s="320"/>
      <c r="DS47" s="320"/>
      <c r="DT47" s="320"/>
      <c r="DU47" s="320"/>
      <c r="DV47" s="320"/>
      <c r="DW47" s="320"/>
      <c r="DX47" s="320"/>
      <c r="DY47" s="320"/>
      <c r="DZ47" s="320"/>
      <c r="EA47" s="320"/>
      <c r="EB47" s="320"/>
      <c r="EC47" s="320"/>
      <c r="ED47" s="320"/>
      <c r="EE47" s="320"/>
      <c r="EF47" s="320"/>
      <c r="EG47" s="320"/>
      <c r="EH47" s="320"/>
      <c r="EI47" s="320"/>
      <c r="EJ47" s="320"/>
      <c r="EK47" s="320"/>
      <c r="EL47" s="320"/>
      <c r="EM47" s="320"/>
      <c r="EN47" s="320"/>
      <c r="EO47" s="320"/>
      <c r="EP47" s="320"/>
      <c r="EQ47" s="320"/>
      <c r="ER47" s="320"/>
      <c r="ES47" s="320"/>
      <c r="ET47" s="320"/>
      <c r="EU47" s="320"/>
      <c r="EV47" s="320"/>
      <c r="EW47" s="320"/>
      <c r="EX47" s="320"/>
      <c r="EY47" s="320"/>
      <c r="EZ47" s="320"/>
      <c r="FA47" s="320"/>
      <c r="FB47" s="320"/>
      <c r="FC47" s="320"/>
      <c r="FD47" s="320"/>
      <c r="FE47" s="320"/>
      <c r="FF47" s="320"/>
      <c r="FG47" s="320"/>
      <c r="FH47" s="320"/>
      <c r="FI47" s="320"/>
      <c r="FJ47" s="320"/>
      <c r="FK47" s="320"/>
    </row>
    <row r="48" spans="1:167">
      <c r="A48" s="282">
        <v>4.0999999999999996</v>
      </c>
      <c r="B48" s="291" t="s">
        <v>53</v>
      </c>
      <c r="C48" s="330"/>
      <c r="D48" s="325"/>
      <c r="E48" s="325"/>
      <c r="F48" s="325"/>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0"/>
      <c r="BR48" s="320"/>
      <c r="BS48" s="320"/>
      <c r="BT48" s="320"/>
      <c r="BU48" s="320"/>
      <c r="BV48" s="320"/>
      <c r="BW48" s="320"/>
      <c r="BX48" s="320"/>
      <c r="BY48" s="320"/>
      <c r="BZ48" s="320"/>
      <c r="CA48" s="320"/>
      <c r="CB48" s="320"/>
      <c r="CC48" s="320"/>
      <c r="CD48" s="320"/>
      <c r="CE48" s="320"/>
      <c r="CF48" s="320"/>
      <c r="CG48" s="320"/>
      <c r="CH48" s="320"/>
      <c r="CI48" s="320"/>
      <c r="CJ48" s="320"/>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c r="DK48" s="320"/>
      <c r="DL48" s="320"/>
      <c r="DM48" s="320"/>
      <c r="DN48" s="320"/>
      <c r="DO48" s="320"/>
      <c r="DP48" s="320"/>
      <c r="DQ48" s="320"/>
      <c r="DR48" s="320"/>
      <c r="DS48" s="320"/>
      <c r="DT48" s="320"/>
      <c r="DU48" s="320"/>
      <c r="DV48" s="320"/>
      <c r="DW48" s="320"/>
      <c r="DX48" s="320"/>
      <c r="DY48" s="320"/>
      <c r="DZ48" s="320"/>
      <c r="EA48" s="320"/>
      <c r="EB48" s="320"/>
      <c r="EC48" s="320"/>
      <c r="ED48" s="320"/>
      <c r="EE48" s="320"/>
      <c r="EF48" s="320"/>
      <c r="EG48" s="320"/>
      <c r="EH48" s="320"/>
      <c r="EI48" s="320"/>
      <c r="EJ48" s="320"/>
      <c r="EK48" s="320"/>
      <c r="EL48" s="320"/>
      <c r="EM48" s="320"/>
      <c r="EN48" s="320"/>
      <c r="EO48" s="320"/>
      <c r="EP48" s="320"/>
      <c r="EQ48" s="320"/>
      <c r="ER48" s="320"/>
      <c r="ES48" s="320"/>
      <c r="ET48" s="320"/>
      <c r="EU48" s="320"/>
      <c r="EV48" s="320"/>
      <c r="EW48" s="320"/>
      <c r="EX48" s="320"/>
      <c r="EY48" s="320"/>
      <c r="EZ48" s="320"/>
      <c r="FA48" s="320"/>
      <c r="FB48" s="320"/>
      <c r="FC48" s="320"/>
      <c r="FD48" s="320"/>
      <c r="FE48" s="320"/>
      <c r="FF48" s="320"/>
      <c r="FG48" s="320"/>
      <c r="FH48" s="320"/>
      <c r="FI48" s="320"/>
      <c r="FJ48" s="320"/>
      <c r="FK48" s="320"/>
    </row>
    <row r="49" spans="1:167" ht="299.25" customHeight="1">
      <c r="B49" s="296" t="s">
        <v>286</v>
      </c>
      <c r="C49" s="288" t="s">
        <v>152</v>
      </c>
      <c r="D49" s="286">
        <v>5</v>
      </c>
      <c r="E49" s="289"/>
      <c r="F49" s="286"/>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320"/>
      <c r="CF49" s="320"/>
      <c r="CG49" s="320"/>
      <c r="CH49" s="320"/>
      <c r="CI49" s="320"/>
      <c r="CJ49" s="320"/>
      <c r="CK49" s="320"/>
      <c r="CL49" s="320"/>
      <c r="CM49" s="320"/>
      <c r="CN49" s="320"/>
      <c r="CO49" s="320"/>
      <c r="CP49" s="320"/>
      <c r="CQ49" s="320"/>
      <c r="CR49" s="320"/>
      <c r="CS49" s="320"/>
      <c r="CT49" s="320"/>
      <c r="CU49" s="320"/>
      <c r="CV49" s="320"/>
      <c r="CW49" s="320"/>
      <c r="CX49" s="320"/>
      <c r="CY49" s="320"/>
      <c r="CZ49" s="320"/>
      <c r="DA49" s="320"/>
      <c r="DB49" s="320"/>
      <c r="DC49" s="320"/>
      <c r="DD49" s="320"/>
      <c r="DE49" s="320"/>
      <c r="DF49" s="320"/>
      <c r="DG49" s="320"/>
      <c r="DH49" s="320"/>
      <c r="DI49" s="320"/>
      <c r="DJ49" s="320"/>
      <c r="DK49" s="320"/>
      <c r="DL49" s="320"/>
      <c r="DM49" s="320"/>
      <c r="DN49" s="320"/>
      <c r="DO49" s="320"/>
      <c r="DP49" s="320"/>
      <c r="DQ49" s="320"/>
      <c r="DR49" s="320"/>
      <c r="DS49" s="320"/>
      <c r="DT49" s="320"/>
      <c r="DU49" s="320"/>
      <c r="DV49" s="320"/>
      <c r="DW49" s="320"/>
      <c r="DX49" s="320"/>
      <c r="DY49" s="320"/>
      <c r="DZ49" s="320"/>
      <c r="EA49" s="320"/>
      <c r="EB49" s="320"/>
      <c r="EC49" s="320"/>
      <c r="ED49" s="320"/>
      <c r="EE49" s="320"/>
      <c r="EF49" s="320"/>
      <c r="EG49" s="320"/>
      <c r="EH49" s="320"/>
      <c r="EI49" s="320"/>
      <c r="EJ49" s="320"/>
      <c r="EK49" s="320"/>
      <c r="EL49" s="320"/>
      <c r="EM49" s="320"/>
      <c r="EN49" s="320"/>
      <c r="EO49" s="320"/>
      <c r="EP49" s="320"/>
      <c r="EQ49" s="320"/>
      <c r="ER49" s="320"/>
      <c r="ES49" s="320"/>
      <c r="ET49" s="320"/>
      <c r="EU49" s="320"/>
      <c r="EV49" s="320"/>
      <c r="EW49" s="320"/>
      <c r="EX49" s="320"/>
      <c r="EY49" s="320"/>
      <c r="EZ49" s="320"/>
      <c r="FA49" s="320"/>
      <c r="FB49" s="320"/>
      <c r="FC49" s="320"/>
      <c r="FD49" s="320"/>
      <c r="FE49" s="320"/>
      <c r="FF49" s="320"/>
      <c r="FG49" s="320"/>
      <c r="FH49" s="320"/>
      <c r="FI49" s="320"/>
      <c r="FJ49" s="320"/>
      <c r="FK49" s="320"/>
    </row>
    <row r="50" spans="1:167">
      <c r="B50" s="316"/>
      <c r="C50" s="330"/>
      <c r="D50" s="325"/>
      <c r="E50" s="325"/>
      <c r="F50" s="325"/>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320"/>
      <c r="CF50" s="320"/>
      <c r="CG50" s="320"/>
      <c r="CH50" s="320"/>
      <c r="CI50" s="320"/>
      <c r="CJ50" s="320"/>
      <c r="CK50" s="320"/>
      <c r="CL50" s="320"/>
      <c r="CM50" s="320"/>
      <c r="CN50" s="320"/>
      <c r="CO50" s="320"/>
      <c r="CP50" s="320"/>
      <c r="CQ50" s="320"/>
      <c r="CR50" s="320"/>
      <c r="CS50" s="320"/>
      <c r="CT50" s="320"/>
      <c r="CU50" s="320"/>
      <c r="CV50" s="320"/>
      <c r="CW50" s="320"/>
      <c r="CX50" s="320"/>
      <c r="CY50" s="320"/>
      <c r="CZ50" s="320"/>
      <c r="DA50" s="320"/>
      <c r="DB50" s="320"/>
      <c r="DC50" s="320"/>
      <c r="DD50" s="320"/>
      <c r="DE50" s="320"/>
      <c r="DF50" s="320"/>
      <c r="DG50" s="320"/>
      <c r="DH50" s="320"/>
      <c r="DI50" s="320"/>
      <c r="DJ50" s="320"/>
      <c r="DK50" s="320"/>
      <c r="DL50" s="320"/>
      <c r="DM50" s="320"/>
      <c r="DN50" s="320"/>
      <c r="DO50" s="320"/>
      <c r="DP50" s="320"/>
      <c r="DQ50" s="320"/>
      <c r="DR50" s="320"/>
      <c r="DS50" s="320"/>
      <c r="DT50" s="320"/>
      <c r="DU50" s="320"/>
      <c r="DV50" s="320"/>
      <c r="DW50" s="320"/>
      <c r="DX50" s="320"/>
      <c r="DY50" s="320"/>
      <c r="DZ50" s="320"/>
      <c r="EA50" s="320"/>
      <c r="EB50" s="320"/>
      <c r="EC50" s="320"/>
      <c r="ED50" s="320"/>
      <c r="EE50" s="320"/>
      <c r="EF50" s="320"/>
      <c r="EG50" s="320"/>
      <c r="EH50" s="320"/>
      <c r="EI50" s="320"/>
      <c r="EJ50" s="320"/>
      <c r="EK50" s="320"/>
      <c r="EL50" s="320"/>
      <c r="EM50" s="320"/>
      <c r="EN50" s="320"/>
      <c r="EO50" s="320"/>
      <c r="EP50" s="320"/>
      <c r="EQ50" s="320"/>
      <c r="ER50" s="320"/>
      <c r="ES50" s="320"/>
      <c r="ET50" s="320"/>
      <c r="EU50" s="320"/>
      <c r="EV50" s="320"/>
      <c r="EW50" s="320"/>
      <c r="EX50" s="320"/>
      <c r="EY50" s="320"/>
      <c r="EZ50" s="320"/>
      <c r="FA50" s="320"/>
      <c r="FB50" s="320"/>
      <c r="FC50" s="320"/>
      <c r="FD50" s="320"/>
      <c r="FE50" s="320"/>
      <c r="FF50" s="320"/>
      <c r="FG50" s="320"/>
      <c r="FH50" s="320"/>
      <c r="FI50" s="320"/>
      <c r="FJ50" s="320"/>
      <c r="FK50" s="320"/>
    </row>
    <row r="51" spans="1:167">
      <c r="A51" s="282">
        <v>4.2</v>
      </c>
      <c r="B51" s="291" t="s">
        <v>288</v>
      </c>
      <c r="C51" s="330"/>
      <c r="D51" s="325"/>
      <c r="E51" s="325"/>
      <c r="F51" s="325"/>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20"/>
      <c r="BV51" s="320"/>
      <c r="BW51" s="320"/>
      <c r="BX51" s="320"/>
      <c r="BY51" s="320"/>
      <c r="BZ51" s="320"/>
      <c r="CA51" s="320"/>
      <c r="CB51" s="320"/>
      <c r="CC51" s="320"/>
      <c r="CD51" s="320"/>
      <c r="CE51" s="320"/>
      <c r="CF51" s="320"/>
      <c r="CG51" s="320"/>
      <c r="CH51" s="320"/>
      <c r="CI51" s="320"/>
      <c r="CJ51" s="320"/>
      <c r="CK51" s="320"/>
      <c r="CL51" s="320"/>
      <c r="CM51" s="320"/>
      <c r="CN51" s="320"/>
      <c r="CO51" s="320"/>
      <c r="CP51" s="320"/>
      <c r="CQ51" s="320"/>
      <c r="CR51" s="320"/>
      <c r="CS51" s="320"/>
      <c r="CT51" s="320"/>
      <c r="CU51" s="320"/>
      <c r="CV51" s="320"/>
      <c r="CW51" s="320"/>
      <c r="CX51" s="320"/>
      <c r="CY51" s="320"/>
      <c r="CZ51" s="320"/>
      <c r="DA51" s="320"/>
      <c r="DB51" s="320"/>
      <c r="DC51" s="320"/>
      <c r="DD51" s="320"/>
      <c r="DE51" s="320"/>
      <c r="DF51" s="320"/>
      <c r="DG51" s="320"/>
      <c r="DH51" s="320"/>
      <c r="DI51" s="320"/>
      <c r="DJ51" s="320"/>
      <c r="DK51" s="320"/>
      <c r="DL51" s="320"/>
      <c r="DM51" s="320"/>
      <c r="DN51" s="320"/>
      <c r="DO51" s="320"/>
      <c r="DP51" s="320"/>
      <c r="DQ51" s="320"/>
      <c r="DR51" s="320"/>
      <c r="DS51" s="320"/>
      <c r="DT51" s="320"/>
      <c r="DU51" s="320"/>
      <c r="DV51" s="320"/>
      <c r="DW51" s="320"/>
      <c r="DX51" s="320"/>
      <c r="DY51" s="320"/>
      <c r="DZ51" s="320"/>
      <c r="EA51" s="320"/>
      <c r="EB51" s="320"/>
      <c r="EC51" s="320"/>
      <c r="ED51" s="320"/>
      <c r="EE51" s="320"/>
      <c r="EF51" s="320"/>
      <c r="EG51" s="320"/>
      <c r="EH51" s="320"/>
      <c r="EI51" s="320"/>
      <c r="EJ51" s="320"/>
      <c r="EK51" s="320"/>
      <c r="EL51" s="320"/>
      <c r="EM51" s="320"/>
      <c r="EN51" s="320"/>
      <c r="EO51" s="320"/>
      <c r="EP51" s="320"/>
      <c r="EQ51" s="320"/>
      <c r="ER51" s="320"/>
      <c r="ES51" s="320"/>
      <c r="ET51" s="320"/>
      <c r="EU51" s="320"/>
      <c r="EV51" s="320"/>
      <c r="EW51" s="320"/>
      <c r="EX51" s="320"/>
      <c r="EY51" s="320"/>
      <c r="EZ51" s="320"/>
      <c r="FA51" s="320"/>
      <c r="FB51" s="320"/>
      <c r="FC51" s="320"/>
      <c r="FD51" s="320"/>
      <c r="FE51" s="320"/>
      <c r="FF51" s="320"/>
      <c r="FG51" s="320"/>
      <c r="FH51" s="320"/>
      <c r="FI51" s="320"/>
      <c r="FJ51" s="320"/>
      <c r="FK51" s="320"/>
    </row>
    <row r="52" spans="1:167" ht="273" customHeight="1">
      <c r="B52" s="296" t="s">
        <v>287</v>
      </c>
      <c r="C52" s="288" t="s">
        <v>152</v>
      </c>
      <c r="D52" s="286">
        <v>20</v>
      </c>
      <c r="E52" s="289"/>
      <c r="F52" s="289"/>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c r="DL52" s="320"/>
      <c r="DM52" s="320"/>
      <c r="DN52" s="320"/>
      <c r="DO52" s="320"/>
      <c r="DP52" s="320"/>
      <c r="DQ52" s="320"/>
      <c r="DR52" s="320"/>
      <c r="DS52" s="320"/>
      <c r="DT52" s="320"/>
      <c r="DU52" s="320"/>
      <c r="DV52" s="320"/>
      <c r="DW52" s="320"/>
      <c r="DX52" s="320"/>
      <c r="DY52" s="320"/>
      <c r="DZ52" s="320"/>
      <c r="EA52" s="320"/>
      <c r="EB52" s="320"/>
      <c r="EC52" s="320"/>
      <c r="ED52" s="320"/>
      <c r="EE52" s="320"/>
      <c r="EF52" s="320"/>
      <c r="EG52" s="320"/>
      <c r="EH52" s="320"/>
      <c r="EI52" s="320"/>
      <c r="EJ52" s="320"/>
      <c r="EK52" s="320"/>
      <c r="EL52" s="320"/>
      <c r="EM52" s="320"/>
      <c r="EN52" s="320"/>
      <c r="EO52" s="320"/>
      <c r="EP52" s="320"/>
      <c r="EQ52" s="320"/>
      <c r="ER52" s="320"/>
      <c r="ES52" s="320"/>
      <c r="ET52" s="320"/>
      <c r="EU52" s="320"/>
      <c r="EV52" s="320"/>
      <c r="EW52" s="320"/>
      <c r="EX52" s="320"/>
      <c r="EY52" s="320"/>
      <c r="EZ52" s="320"/>
      <c r="FA52" s="320"/>
      <c r="FB52" s="320"/>
      <c r="FC52" s="320"/>
      <c r="FD52" s="320"/>
      <c r="FE52" s="320"/>
      <c r="FF52" s="320"/>
      <c r="FG52" s="320"/>
      <c r="FH52" s="320"/>
      <c r="FI52" s="320"/>
      <c r="FJ52" s="320"/>
      <c r="FK52" s="320"/>
    </row>
    <row r="53" spans="1:167">
      <c r="A53" s="293"/>
      <c r="B53" s="302"/>
      <c r="C53" s="288"/>
      <c r="E53" s="289"/>
      <c r="F53" s="289"/>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320"/>
      <c r="EK53" s="320"/>
      <c r="EL53" s="320"/>
      <c r="EM53" s="320"/>
      <c r="EN53" s="320"/>
      <c r="EO53" s="320"/>
      <c r="EP53" s="320"/>
      <c r="EQ53" s="320"/>
      <c r="ER53" s="320"/>
      <c r="ES53" s="320"/>
      <c r="ET53" s="320"/>
      <c r="EU53" s="320"/>
      <c r="EV53" s="320"/>
      <c r="EW53" s="320"/>
      <c r="EX53" s="320"/>
      <c r="EY53" s="320"/>
      <c r="EZ53" s="320"/>
      <c r="FA53" s="320"/>
      <c r="FB53" s="320"/>
      <c r="FC53" s="320"/>
      <c r="FD53" s="320"/>
      <c r="FE53" s="320"/>
      <c r="FF53" s="320"/>
      <c r="FG53" s="320"/>
      <c r="FH53" s="320"/>
      <c r="FI53" s="320"/>
      <c r="FJ53" s="320"/>
      <c r="FK53" s="320"/>
    </row>
    <row r="54" spans="1:167">
      <c r="B54" s="316" t="s">
        <v>117</v>
      </c>
      <c r="C54" s="330"/>
      <c r="D54" s="325"/>
      <c r="E54" s="325"/>
      <c r="F54" s="325"/>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320"/>
      <c r="BJ54" s="320"/>
      <c r="BK54" s="320"/>
      <c r="BL54" s="320"/>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c r="DL54" s="320"/>
      <c r="DM54" s="320"/>
      <c r="DN54" s="320"/>
      <c r="DO54" s="320"/>
      <c r="DP54" s="320"/>
      <c r="DQ54" s="320"/>
      <c r="DR54" s="320"/>
      <c r="DS54" s="320"/>
      <c r="DT54" s="320"/>
      <c r="DU54" s="320"/>
      <c r="DV54" s="320"/>
      <c r="DW54" s="320"/>
      <c r="DX54" s="320"/>
      <c r="DY54" s="320"/>
      <c r="DZ54" s="320"/>
      <c r="EA54" s="320"/>
      <c r="EB54" s="320"/>
      <c r="EC54" s="320"/>
      <c r="ED54" s="320"/>
      <c r="EE54" s="320"/>
      <c r="EF54" s="320"/>
      <c r="EG54" s="320"/>
      <c r="EH54" s="320"/>
      <c r="EI54" s="320"/>
      <c r="EJ54" s="320"/>
      <c r="EK54" s="320"/>
      <c r="EL54" s="320"/>
      <c r="EM54" s="320"/>
      <c r="EN54" s="320"/>
      <c r="EO54" s="320"/>
      <c r="EP54" s="320"/>
      <c r="EQ54" s="320"/>
      <c r="ER54" s="320"/>
      <c r="ES54" s="320"/>
      <c r="ET54" s="320"/>
      <c r="EU54" s="320"/>
      <c r="EV54" s="320"/>
      <c r="EW54" s="320"/>
      <c r="EX54" s="320"/>
      <c r="EY54" s="320"/>
      <c r="EZ54" s="320"/>
      <c r="FA54" s="320"/>
      <c r="FB54" s="320"/>
      <c r="FC54" s="320"/>
      <c r="FD54" s="320"/>
      <c r="FE54" s="320"/>
      <c r="FF54" s="320"/>
      <c r="FG54" s="320"/>
      <c r="FH54" s="320"/>
      <c r="FI54" s="320"/>
      <c r="FJ54" s="320"/>
      <c r="FK54" s="320"/>
    </row>
    <row r="55" spans="1:167">
      <c r="A55" s="332"/>
      <c r="B55" s="333"/>
      <c r="C55" s="330"/>
      <c r="D55" s="283"/>
      <c r="E55" s="325"/>
      <c r="F55" s="325"/>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c r="DK55" s="320"/>
      <c r="DL55" s="320"/>
      <c r="DM55" s="320"/>
      <c r="DN55" s="320"/>
      <c r="DO55" s="320"/>
      <c r="DP55" s="320"/>
      <c r="DQ55" s="320"/>
      <c r="DR55" s="320"/>
      <c r="DS55" s="320"/>
      <c r="DT55" s="320"/>
      <c r="DU55" s="320"/>
      <c r="DV55" s="320"/>
      <c r="DW55" s="320"/>
      <c r="DX55" s="320"/>
      <c r="DY55" s="320"/>
      <c r="DZ55" s="320"/>
      <c r="EA55" s="320"/>
      <c r="EB55" s="320"/>
      <c r="EC55" s="320"/>
      <c r="ED55" s="320"/>
      <c r="EE55" s="320"/>
      <c r="EF55" s="320"/>
      <c r="EG55" s="320"/>
      <c r="EH55" s="320"/>
      <c r="EI55" s="320"/>
      <c r="EJ55" s="320"/>
      <c r="EK55" s="320"/>
      <c r="EL55" s="320"/>
      <c r="EM55" s="320"/>
      <c r="EN55" s="320"/>
      <c r="EO55" s="320"/>
      <c r="EP55" s="320"/>
      <c r="EQ55" s="320"/>
      <c r="ER55" s="320"/>
      <c r="ES55" s="320"/>
      <c r="ET55" s="320"/>
      <c r="EU55" s="320"/>
      <c r="EV55" s="320"/>
      <c r="EW55" s="320"/>
      <c r="EX55" s="320"/>
      <c r="EY55" s="320"/>
      <c r="EZ55" s="320"/>
      <c r="FA55" s="320"/>
      <c r="FB55" s="320"/>
      <c r="FC55" s="320"/>
      <c r="FD55" s="320"/>
      <c r="FE55" s="320"/>
      <c r="FF55" s="320"/>
      <c r="FG55" s="320"/>
      <c r="FH55" s="320"/>
      <c r="FI55" s="320"/>
      <c r="FJ55" s="320"/>
      <c r="FK55" s="320"/>
    </row>
    <row r="56" spans="1:167">
      <c r="A56" s="332">
        <v>5</v>
      </c>
      <c r="B56" s="301" t="s">
        <v>118</v>
      </c>
      <c r="C56" s="288"/>
      <c r="E56" s="289"/>
      <c r="F56" s="294"/>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c r="DK56" s="320"/>
      <c r="DL56" s="320"/>
      <c r="DM56" s="320"/>
      <c r="DN56" s="320"/>
      <c r="DO56" s="320"/>
      <c r="DP56" s="320"/>
      <c r="DQ56" s="320"/>
      <c r="DR56" s="320"/>
      <c r="DS56" s="320"/>
      <c r="DT56" s="320"/>
      <c r="DU56" s="320"/>
      <c r="DV56" s="320"/>
      <c r="DW56" s="320"/>
      <c r="DX56" s="320"/>
      <c r="DY56" s="320"/>
      <c r="DZ56" s="320"/>
      <c r="EA56" s="320"/>
      <c r="EB56" s="320"/>
      <c r="EC56" s="320"/>
      <c r="ED56" s="320"/>
      <c r="EE56" s="320"/>
      <c r="EF56" s="320"/>
      <c r="EG56" s="320"/>
      <c r="EH56" s="320"/>
      <c r="EI56" s="320"/>
      <c r="EJ56" s="320"/>
      <c r="EK56" s="320"/>
      <c r="EL56" s="320"/>
      <c r="EM56" s="320"/>
      <c r="EN56" s="320"/>
      <c r="EO56" s="320"/>
      <c r="EP56" s="320"/>
      <c r="EQ56" s="320"/>
      <c r="ER56" s="320"/>
      <c r="ES56" s="320"/>
      <c r="ET56" s="320"/>
      <c r="EU56" s="320"/>
      <c r="EV56" s="320"/>
      <c r="EW56" s="320"/>
      <c r="EX56" s="320"/>
      <c r="EY56" s="320"/>
      <c r="EZ56" s="320"/>
      <c r="FA56" s="320"/>
      <c r="FB56" s="320"/>
      <c r="FC56" s="320"/>
      <c r="FD56" s="320"/>
      <c r="FE56" s="320"/>
      <c r="FF56" s="320"/>
      <c r="FG56" s="320"/>
      <c r="FH56" s="320"/>
      <c r="FI56" s="320"/>
      <c r="FJ56" s="320"/>
      <c r="FK56" s="320"/>
    </row>
    <row r="57" spans="1:167" ht="228" customHeight="1">
      <c r="A57" s="282">
        <v>5.0999999999999996</v>
      </c>
      <c r="B57" s="295" t="s">
        <v>289</v>
      </c>
      <c r="C57" s="288" t="s">
        <v>4</v>
      </c>
      <c r="D57" s="286">
        <v>1</v>
      </c>
      <c r="E57" s="289"/>
      <c r="F57" s="286"/>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20"/>
      <c r="BJ57" s="320"/>
      <c r="BK57" s="320"/>
      <c r="BL57" s="320"/>
      <c r="BM57" s="320"/>
      <c r="BN57" s="320"/>
      <c r="BO57" s="320"/>
      <c r="BP57" s="320"/>
      <c r="BQ57" s="320"/>
      <c r="BR57" s="320"/>
      <c r="BS57" s="320"/>
      <c r="BT57" s="320"/>
      <c r="BU57" s="320"/>
      <c r="BV57" s="320"/>
      <c r="BW57" s="320"/>
      <c r="BX57" s="320"/>
      <c r="BY57" s="320"/>
      <c r="BZ57" s="320"/>
      <c r="CA57" s="320"/>
      <c r="CB57" s="320"/>
      <c r="CC57" s="320"/>
      <c r="CD57" s="320"/>
      <c r="CE57" s="320"/>
      <c r="CF57" s="320"/>
      <c r="CG57" s="320"/>
      <c r="CH57" s="320"/>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0"/>
      <c r="DF57" s="320"/>
      <c r="DG57" s="320"/>
      <c r="DH57" s="320"/>
      <c r="DI57" s="320"/>
      <c r="DJ57" s="320"/>
      <c r="DK57" s="320"/>
      <c r="DL57" s="320"/>
      <c r="DM57" s="320"/>
      <c r="DN57" s="320"/>
      <c r="DO57" s="320"/>
      <c r="DP57" s="320"/>
      <c r="DQ57" s="320"/>
      <c r="DR57" s="320"/>
      <c r="DS57" s="320"/>
      <c r="DT57" s="320"/>
      <c r="DU57" s="320"/>
      <c r="DV57" s="320"/>
      <c r="DW57" s="320"/>
      <c r="DX57" s="320"/>
      <c r="DY57" s="320"/>
      <c r="DZ57" s="320"/>
      <c r="EA57" s="320"/>
      <c r="EB57" s="320"/>
      <c r="EC57" s="320"/>
      <c r="ED57" s="320"/>
      <c r="EE57" s="320"/>
      <c r="EF57" s="320"/>
      <c r="EG57" s="320"/>
      <c r="EH57" s="320"/>
      <c r="EI57" s="320"/>
      <c r="EJ57" s="320"/>
      <c r="EK57" s="320"/>
      <c r="EL57" s="320"/>
      <c r="EM57" s="320"/>
      <c r="EN57" s="320"/>
      <c r="EO57" s="320"/>
      <c r="EP57" s="320"/>
      <c r="EQ57" s="320"/>
      <c r="ER57" s="320"/>
      <c r="ES57" s="320"/>
      <c r="ET57" s="320"/>
      <c r="EU57" s="320"/>
      <c r="EV57" s="320"/>
      <c r="EW57" s="320"/>
      <c r="EX57" s="320"/>
      <c r="EY57" s="320"/>
      <c r="EZ57" s="320"/>
      <c r="FA57" s="320"/>
      <c r="FB57" s="320"/>
      <c r="FC57" s="320"/>
      <c r="FD57" s="320"/>
      <c r="FE57" s="320"/>
      <c r="FF57" s="320"/>
      <c r="FG57" s="320"/>
      <c r="FH57" s="320"/>
      <c r="FI57" s="320"/>
      <c r="FJ57" s="320"/>
      <c r="FK57" s="320"/>
    </row>
    <row r="58" spans="1:167">
      <c r="B58" s="302"/>
      <c r="C58" s="288"/>
      <c r="E58" s="289"/>
      <c r="F58" s="286"/>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0"/>
      <c r="BI58" s="320"/>
      <c r="BJ58" s="320"/>
      <c r="BK58" s="320"/>
      <c r="BL58" s="320"/>
      <c r="BM58" s="320"/>
      <c r="BN58" s="320"/>
      <c r="BO58" s="320"/>
      <c r="BP58" s="320"/>
      <c r="BQ58" s="320"/>
      <c r="BR58" s="320"/>
      <c r="BS58" s="320"/>
      <c r="BT58" s="320"/>
      <c r="BU58" s="320"/>
      <c r="BV58" s="320"/>
      <c r="BW58" s="320"/>
      <c r="BX58" s="320"/>
      <c r="BY58" s="320"/>
      <c r="BZ58" s="320"/>
      <c r="CA58" s="320"/>
      <c r="CB58" s="320"/>
      <c r="CC58" s="320"/>
      <c r="CD58" s="320"/>
      <c r="CE58" s="320"/>
      <c r="CF58" s="320"/>
      <c r="CG58" s="320"/>
      <c r="CH58" s="320"/>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0"/>
      <c r="DF58" s="320"/>
      <c r="DG58" s="320"/>
      <c r="DH58" s="320"/>
      <c r="DI58" s="320"/>
      <c r="DJ58" s="320"/>
      <c r="DK58" s="320"/>
      <c r="DL58" s="320"/>
      <c r="DM58" s="320"/>
      <c r="DN58" s="320"/>
      <c r="DO58" s="320"/>
      <c r="DP58" s="320"/>
      <c r="DQ58" s="320"/>
      <c r="DR58" s="320"/>
      <c r="DS58" s="320"/>
      <c r="DT58" s="320"/>
      <c r="DU58" s="320"/>
      <c r="DV58" s="320"/>
      <c r="DW58" s="320"/>
      <c r="DX58" s="320"/>
      <c r="DY58" s="320"/>
      <c r="DZ58" s="320"/>
      <c r="EA58" s="320"/>
      <c r="EB58" s="320"/>
      <c r="EC58" s="320"/>
      <c r="ED58" s="320"/>
      <c r="EE58" s="320"/>
      <c r="EF58" s="320"/>
      <c r="EG58" s="320"/>
      <c r="EH58" s="320"/>
      <c r="EI58" s="320"/>
      <c r="EJ58" s="320"/>
      <c r="EK58" s="320"/>
      <c r="EL58" s="320"/>
      <c r="EM58" s="320"/>
      <c r="EN58" s="320"/>
      <c r="EO58" s="320"/>
      <c r="EP58" s="320"/>
      <c r="EQ58" s="320"/>
      <c r="ER58" s="320"/>
      <c r="ES58" s="320"/>
      <c r="ET58" s="320"/>
      <c r="EU58" s="320"/>
      <c r="EV58" s="320"/>
      <c r="EW58" s="320"/>
      <c r="EX58" s="320"/>
      <c r="EY58" s="320"/>
      <c r="EZ58" s="320"/>
      <c r="FA58" s="320"/>
      <c r="FB58" s="320"/>
      <c r="FC58" s="320"/>
      <c r="FD58" s="320"/>
      <c r="FE58" s="320"/>
      <c r="FF58" s="320"/>
      <c r="FG58" s="320"/>
      <c r="FH58" s="320"/>
      <c r="FI58" s="320"/>
      <c r="FJ58" s="320"/>
      <c r="FK58" s="320"/>
    </row>
    <row r="59" spans="1:167" ht="246" customHeight="1">
      <c r="A59" s="330">
        <v>5.2</v>
      </c>
      <c r="B59" s="295" t="s">
        <v>290</v>
      </c>
      <c r="C59" s="288" t="s">
        <v>4</v>
      </c>
      <c r="D59" s="286">
        <v>0</v>
      </c>
      <c r="E59" s="289"/>
      <c r="F59" s="286"/>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20"/>
      <c r="BB59" s="320"/>
      <c r="BC59" s="320"/>
      <c r="BD59" s="320"/>
      <c r="BE59" s="320"/>
      <c r="BF59" s="320"/>
      <c r="BG59" s="320"/>
      <c r="BH59" s="320"/>
      <c r="BI59" s="320"/>
      <c r="BJ59" s="320"/>
      <c r="BK59" s="320"/>
      <c r="BL59" s="320"/>
      <c r="BM59" s="320"/>
      <c r="BN59" s="320"/>
      <c r="BO59" s="320"/>
      <c r="BP59" s="320"/>
      <c r="BQ59" s="320"/>
      <c r="BR59" s="320"/>
      <c r="BS59" s="320"/>
      <c r="BT59" s="320"/>
      <c r="BU59" s="320"/>
      <c r="BV59" s="320"/>
      <c r="BW59" s="320"/>
      <c r="BX59" s="320"/>
      <c r="BY59" s="320"/>
      <c r="BZ59" s="320"/>
      <c r="CA59" s="320"/>
      <c r="CB59" s="320"/>
      <c r="CC59" s="320"/>
      <c r="CD59" s="320"/>
      <c r="CE59" s="320"/>
      <c r="CF59" s="320"/>
      <c r="CG59" s="320"/>
      <c r="CH59" s="320"/>
      <c r="CI59" s="320"/>
      <c r="CJ59" s="320"/>
      <c r="CK59" s="320"/>
      <c r="CL59" s="320"/>
      <c r="CM59" s="320"/>
      <c r="CN59" s="320"/>
      <c r="CO59" s="320"/>
      <c r="CP59" s="320"/>
      <c r="CQ59" s="320"/>
      <c r="CR59" s="320"/>
      <c r="CS59" s="320"/>
      <c r="CT59" s="320"/>
      <c r="CU59" s="320"/>
      <c r="CV59" s="320"/>
      <c r="CW59" s="320"/>
      <c r="CX59" s="320"/>
      <c r="CY59" s="320"/>
      <c r="CZ59" s="320"/>
      <c r="DA59" s="320"/>
      <c r="DB59" s="320"/>
      <c r="DC59" s="320"/>
      <c r="DD59" s="320"/>
      <c r="DE59" s="320"/>
      <c r="DF59" s="320"/>
      <c r="DG59" s="320"/>
      <c r="DH59" s="320"/>
      <c r="DI59" s="320"/>
      <c r="DJ59" s="320"/>
      <c r="DK59" s="320"/>
      <c r="DL59" s="320"/>
      <c r="DM59" s="320"/>
      <c r="DN59" s="320"/>
      <c r="DO59" s="320"/>
      <c r="DP59" s="320"/>
      <c r="DQ59" s="320"/>
      <c r="DR59" s="320"/>
      <c r="DS59" s="320"/>
      <c r="DT59" s="320"/>
      <c r="DU59" s="320"/>
      <c r="DV59" s="320"/>
      <c r="DW59" s="320"/>
      <c r="DX59" s="320"/>
      <c r="DY59" s="320"/>
      <c r="DZ59" s="320"/>
      <c r="EA59" s="320"/>
      <c r="EB59" s="320"/>
      <c r="EC59" s="320"/>
      <c r="ED59" s="320"/>
      <c r="EE59" s="320"/>
      <c r="EF59" s="320"/>
      <c r="EG59" s="320"/>
      <c r="EH59" s="320"/>
      <c r="EI59" s="320"/>
      <c r="EJ59" s="320"/>
      <c r="EK59" s="320"/>
      <c r="EL59" s="320"/>
      <c r="EM59" s="320"/>
      <c r="EN59" s="320"/>
      <c r="EO59" s="320"/>
      <c r="EP59" s="320"/>
      <c r="EQ59" s="320"/>
      <c r="ER59" s="320"/>
      <c r="ES59" s="320"/>
      <c r="ET59" s="320"/>
      <c r="EU59" s="320"/>
      <c r="EV59" s="320"/>
      <c r="EW59" s="320"/>
      <c r="EX59" s="320"/>
      <c r="EY59" s="320"/>
      <c r="EZ59" s="320"/>
      <c r="FA59" s="320"/>
      <c r="FB59" s="320"/>
      <c r="FC59" s="320"/>
      <c r="FD59" s="320"/>
      <c r="FE59" s="320"/>
      <c r="FF59" s="320"/>
      <c r="FG59" s="320"/>
      <c r="FH59" s="320"/>
      <c r="FI59" s="320"/>
      <c r="FJ59" s="320"/>
      <c r="FK59" s="320"/>
    </row>
    <row r="60" spans="1:167">
      <c r="A60" s="330"/>
      <c r="B60" s="302"/>
      <c r="C60" s="288"/>
      <c r="E60" s="289"/>
      <c r="F60" s="286"/>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0"/>
      <c r="BJ60" s="320"/>
      <c r="BK60" s="320"/>
      <c r="BL60" s="320"/>
      <c r="BM60" s="320"/>
      <c r="BN60" s="320"/>
      <c r="BO60" s="320"/>
      <c r="BP60" s="320"/>
      <c r="BQ60" s="320"/>
      <c r="BR60" s="320"/>
      <c r="BS60" s="320"/>
      <c r="BT60" s="320"/>
      <c r="BU60" s="320"/>
      <c r="BV60" s="320"/>
      <c r="BW60" s="320"/>
      <c r="BX60" s="320"/>
      <c r="BY60" s="320"/>
      <c r="BZ60" s="320"/>
      <c r="CA60" s="320"/>
      <c r="CB60" s="320"/>
      <c r="CC60" s="320"/>
      <c r="CD60" s="320"/>
      <c r="CE60" s="320"/>
      <c r="CF60" s="320"/>
      <c r="CG60" s="320"/>
      <c r="CH60" s="320"/>
      <c r="CI60" s="320"/>
      <c r="CJ60" s="320"/>
      <c r="CK60" s="320"/>
      <c r="CL60" s="320"/>
      <c r="CM60" s="320"/>
      <c r="CN60" s="320"/>
      <c r="CO60" s="320"/>
      <c r="CP60" s="320"/>
      <c r="CQ60" s="320"/>
      <c r="CR60" s="320"/>
      <c r="CS60" s="320"/>
      <c r="CT60" s="320"/>
      <c r="CU60" s="320"/>
      <c r="CV60" s="320"/>
      <c r="CW60" s="320"/>
      <c r="CX60" s="320"/>
      <c r="CY60" s="320"/>
      <c r="CZ60" s="320"/>
      <c r="DA60" s="320"/>
      <c r="DB60" s="320"/>
      <c r="DC60" s="320"/>
      <c r="DD60" s="320"/>
      <c r="DE60" s="320"/>
      <c r="DF60" s="320"/>
      <c r="DG60" s="320"/>
      <c r="DH60" s="320"/>
      <c r="DI60" s="320"/>
      <c r="DJ60" s="320"/>
      <c r="DK60" s="320"/>
      <c r="DL60" s="320"/>
      <c r="DM60" s="320"/>
      <c r="DN60" s="320"/>
      <c r="DO60" s="320"/>
      <c r="DP60" s="320"/>
      <c r="DQ60" s="320"/>
      <c r="DR60" s="320"/>
      <c r="DS60" s="320"/>
      <c r="DT60" s="320"/>
      <c r="DU60" s="320"/>
      <c r="DV60" s="320"/>
      <c r="DW60" s="320"/>
      <c r="DX60" s="320"/>
      <c r="DY60" s="320"/>
      <c r="DZ60" s="320"/>
      <c r="EA60" s="320"/>
      <c r="EB60" s="320"/>
      <c r="EC60" s="320"/>
      <c r="ED60" s="320"/>
      <c r="EE60" s="320"/>
      <c r="EF60" s="320"/>
      <c r="EG60" s="320"/>
      <c r="EH60" s="320"/>
      <c r="EI60" s="320"/>
      <c r="EJ60" s="320"/>
      <c r="EK60" s="320"/>
      <c r="EL60" s="320"/>
      <c r="EM60" s="320"/>
      <c r="EN60" s="320"/>
      <c r="EO60" s="320"/>
      <c r="EP60" s="320"/>
      <c r="EQ60" s="320"/>
      <c r="ER60" s="320"/>
      <c r="ES60" s="320"/>
      <c r="ET60" s="320"/>
      <c r="EU60" s="320"/>
      <c r="EV60" s="320"/>
      <c r="EW60" s="320"/>
      <c r="EX60" s="320"/>
      <c r="EY60" s="320"/>
      <c r="EZ60" s="320"/>
      <c r="FA60" s="320"/>
      <c r="FB60" s="320"/>
      <c r="FC60" s="320"/>
      <c r="FD60" s="320"/>
      <c r="FE60" s="320"/>
      <c r="FF60" s="320"/>
      <c r="FG60" s="320"/>
      <c r="FH60" s="320"/>
      <c r="FI60" s="320"/>
      <c r="FJ60" s="320"/>
      <c r="FK60" s="320"/>
    </row>
    <row r="61" spans="1:167" ht="157.5">
      <c r="A61" s="330">
        <v>5.3</v>
      </c>
      <c r="B61" s="295" t="s">
        <v>291</v>
      </c>
      <c r="C61" s="288" t="s">
        <v>152</v>
      </c>
      <c r="D61" s="286">
        <v>7</v>
      </c>
      <c r="E61" s="289"/>
      <c r="F61" s="286"/>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0"/>
      <c r="BE61" s="320"/>
      <c r="BF61" s="320"/>
      <c r="BG61" s="320"/>
      <c r="BH61" s="320"/>
      <c r="BI61" s="320"/>
      <c r="BJ61" s="320"/>
      <c r="BK61" s="320"/>
      <c r="BL61" s="320"/>
      <c r="BM61" s="320"/>
      <c r="BN61" s="320"/>
      <c r="BO61" s="320"/>
      <c r="BP61" s="320"/>
      <c r="BQ61" s="320"/>
      <c r="BR61" s="320"/>
      <c r="BS61" s="320"/>
      <c r="BT61" s="320"/>
      <c r="BU61" s="320"/>
      <c r="BV61" s="320"/>
      <c r="BW61" s="320"/>
      <c r="BX61" s="320"/>
      <c r="BY61" s="320"/>
      <c r="BZ61" s="320"/>
      <c r="CA61" s="320"/>
      <c r="CB61" s="320"/>
      <c r="CC61" s="320"/>
      <c r="CD61" s="320"/>
      <c r="CE61" s="320"/>
      <c r="CF61" s="320"/>
      <c r="CG61" s="320"/>
      <c r="CH61" s="320"/>
      <c r="CI61" s="320"/>
      <c r="CJ61" s="320"/>
      <c r="CK61" s="320"/>
      <c r="CL61" s="320"/>
      <c r="CM61" s="320"/>
      <c r="CN61" s="320"/>
      <c r="CO61" s="320"/>
      <c r="CP61" s="320"/>
      <c r="CQ61" s="320"/>
      <c r="CR61" s="320"/>
      <c r="CS61" s="320"/>
      <c r="CT61" s="320"/>
      <c r="CU61" s="320"/>
      <c r="CV61" s="320"/>
      <c r="CW61" s="320"/>
      <c r="CX61" s="320"/>
      <c r="CY61" s="320"/>
      <c r="CZ61" s="320"/>
      <c r="DA61" s="320"/>
      <c r="DB61" s="320"/>
      <c r="DC61" s="320"/>
      <c r="DD61" s="320"/>
      <c r="DE61" s="320"/>
      <c r="DF61" s="320"/>
      <c r="DG61" s="320"/>
      <c r="DH61" s="320"/>
      <c r="DI61" s="320"/>
      <c r="DJ61" s="320"/>
      <c r="DK61" s="320"/>
      <c r="DL61" s="320"/>
      <c r="DM61" s="320"/>
      <c r="DN61" s="320"/>
      <c r="DO61" s="320"/>
      <c r="DP61" s="320"/>
      <c r="DQ61" s="320"/>
      <c r="DR61" s="320"/>
      <c r="DS61" s="320"/>
      <c r="DT61" s="320"/>
      <c r="DU61" s="320"/>
      <c r="DV61" s="320"/>
      <c r="DW61" s="320"/>
      <c r="DX61" s="320"/>
      <c r="DY61" s="320"/>
      <c r="DZ61" s="320"/>
      <c r="EA61" s="320"/>
      <c r="EB61" s="320"/>
      <c r="EC61" s="320"/>
      <c r="ED61" s="320"/>
      <c r="EE61" s="320"/>
      <c r="EF61" s="320"/>
      <c r="EG61" s="320"/>
      <c r="EH61" s="320"/>
      <c r="EI61" s="320"/>
      <c r="EJ61" s="320"/>
      <c r="EK61" s="320"/>
      <c r="EL61" s="320"/>
      <c r="EM61" s="320"/>
      <c r="EN61" s="320"/>
      <c r="EO61" s="320"/>
      <c r="EP61" s="320"/>
      <c r="EQ61" s="320"/>
      <c r="ER61" s="320"/>
      <c r="ES61" s="320"/>
      <c r="ET61" s="320"/>
      <c r="EU61" s="320"/>
      <c r="EV61" s="320"/>
      <c r="EW61" s="320"/>
      <c r="EX61" s="320"/>
      <c r="EY61" s="320"/>
      <c r="EZ61" s="320"/>
      <c r="FA61" s="320"/>
      <c r="FB61" s="320"/>
      <c r="FC61" s="320"/>
      <c r="FD61" s="320"/>
      <c r="FE61" s="320"/>
      <c r="FF61" s="320"/>
      <c r="FG61" s="320"/>
      <c r="FH61" s="320"/>
      <c r="FI61" s="320"/>
      <c r="FJ61" s="320"/>
      <c r="FK61" s="320"/>
    </row>
    <row r="62" spans="1:167">
      <c r="A62" s="330"/>
      <c r="B62" s="334"/>
      <c r="E62" s="289"/>
      <c r="F62" s="286"/>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20"/>
      <c r="BB62" s="320"/>
      <c r="BC62" s="320"/>
      <c r="BD62" s="320"/>
      <c r="BE62" s="320"/>
      <c r="BF62" s="320"/>
      <c r="BG62" s="320"/>
      <c r="BH62" s="320"/>
      <c r="BI62" s="320"/>
      <c r="BJ62" s="320"/>
      <c r="BK62" s="320"/>
      <c r="BL62" s="320"/>
      <c r="BM62" s="320"/>
      <c r="BN62" s="320"/>
      <c r="BO62" s="320"/>
      <c r="BP62" s="320"/>
      <c r="BQ62" s="320"/>
      <c r="BR62" s="320"/>
      <c r="BS62" s="320"/>
      <c r="BT62" s="320"/>
      <c r="BU62" s="320"/>
      <c r="BV62" s="320"/>
      <c r="BW62" s="320"/>
      <c r="BX62" s="320"/>
      <c r="BY62" s="320"/>
      <c r="BZ62" s="320"/>
      <c r="CA62" s="320"/>
      <c r="CB62" s="320"/>
      <c r="CC62" s="320"/>
      <c r="CD62" s="320"/>
      <c r="CE62" s="320"/>
      <c r="CF62" s="320"/>
      <c r="CG62" s="320"/>
      <c r="CH62" s="320"/>
      <c r="CI62" s="320"/>
      <c r="CJ62" s="320"/>
      <c r="CK62" s="320"/>
      <c r="CL62" s="320"/>
      <c r="CM62" s="320"/>
      <c r="CN62" s="320"/>
      <c r="CO62" s="320"/>
      <c r="CP62" s="320"/>
      <c r="CQ62" s="320"/>
      <c r="CR62" s="320"/>
      <c r="CS62" s="320"/>
      <c r="CT62" s="320"/>
      <c r="CU62" s="320"/>
      <c r="CV62" s="320"/>
      <c r="CW62" s="320"/>
      <c r="CX62" s="320"/>
      <c r="CY62" s="320"/>
      <c r="CZ62" s="320"/>
      <c r="DA62" s="320"/>
      <c r="DB62" s="320"/>
      <c r="DC62" s="320"/>
      <c r="DD62" s="320"/>
      <c r="DE62" s="320"/>
      <c r="DF62" s="320"/>
      <c r="DG62" s="320"/>
      <c r="DH62" s="320"/>
      <c r="DI62" s="320"/>
      <c r="DJ62" s="320"/>
      <c r="DK62" s="320"/>
      <c r="DL62" s="320"/>
      <c r="DM62" s="320"/>
      <c r="DN62" s="320"/>
      <c r="DO62" s="320"/>
      <c r="DP62" s="320"/>
      <c r="DQ62" s="320"/>
      <c r="DR62" s="320"/>
      <c r="DS62" s="320"/>
      <c r="DT62" s="320"/>
      <c r="DU62" s="320"/>
      <c r="DV62" s="320"/>
      <c r="DW62" s="320"/>
      <c r="DX62" s="320"/>
      <c r="DY62" s="320"/>
      <c r="DZ62" s="320"/>
      <c r="EA62" s="320"/>
      <c r="EB62" s="320"/>
      <c r="EC62" s="320"/>
      <c r="ED62" s="320"/>
      <c r="EE62" s="320"/>
      <c r="EF62" s="320"/>
      <c r="EG62" s="320"/>
      <c r="EH62" s="320"/>
      <c r="EI62" s="320"/>
      <c r="EJ62" s="320"/>
      <c r="EK62" s="320"/>
      <c r="EL62" s="320"/>
      <c r="EM62" s="320"/>
      <c r="EN62" s="320"/>
      <c r="EO62" s="320"/>
      <c r="EP62" s="320"/>
      <c r="EQ62" s="320"/>
      <c r="ER62" s="320"/>
      <c r="ES62" s="320"/>
      <c r="ET62" s="320"/>
      <c r="EU62" s="320"/>
      <c r="EV62" s="320"/>
      <c r="EW62" s="320"/>
      <c r="EX62" s="320"/>
      <c r="EY62" s="320"/>
      <c r="EZ62" s="320"/>
      <c r="FA62" s="320"/>
      <c r="FB62" s="320"/>
      <c r="FC62" s="320"/>
      <c r="FD62" s="320"/>
      <c r="FE62" s="320"/>
      <c r="FF62" s="320"/>
      <c r="FG62" s="320"/>
      <c r="FH62" s="320"/>
      <c r="FI62" s="320"/>
      <c r="FJ62" s="320"/>
      <c r="FK62" s="320"/>
    </row>
    <row r="63" spans="1:167">
      <c r="B63" s="316" t="s">
        <v>121</v>
      </c>
      <c r="C63" s="330"/>
      <c r="D63" s="325"/>
      <c r="E63" s="325"/>
      <c r="F63" s="325"/>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320"/>
      <c r="BL63" s="320"/>
      <c r="BM63" s="320"/>
      <c r="BN63" s="320"/>
      <c r="BO63" s="320"/>
      <c r="BP63" s="320"/>
      <c r="BQ63" s="320"/>
      <c r="BR63" s="320"/>
      <c r="BS63" s="320"/>
      <c r="BT63" s="320"/>
      <c r="BU63" s="320"/>
      <c r="BV63" s="320"/>
      <c r="BW63" s="320"/>
      <c r="BX63" s="320"/>
      <c r="BY63" s="320"/>
      <c r="BZ63" s="320"/>
      <c r="CA63" s="320"/>
      <c r="CB63" s="320"/>
      <c r="CC63" s="320"/>
      <c r="CD63" s="320"/>
      <c r="CE63" s="320"/>
      <c r="CF63" s="320"/>
      <c r="CG63" s="320"/>
      <c r="CH63" s="320"/>
      <c r="CI63" s="320"/>
      <c r="CJ63" s="320"/>
      <c r="CK63" s="320"/>
      <c r="CL63" s="320"/>
      <c r="CM63" s="320"/>
      <c r="CN63" s="320"/>
      <c r="CO63" s="320"/>
      <c r="CP63" s="320"/>
      <c r="CQ63" s="320"/>
      <c r="CR63" s="320"/>
      <c r="CS63" s="320"/>
      <c r="CT63" s="320"/>
      <c r="CU63" s="320"/>
      <c r="CV63" s="320"/>
      <c r="CW63" s="320"/>
      <c r="CX63" s="320"/>
      <c r="CY63" s="320"/>
      <c r="CZ63" s="320"/>
      <c r="DA63" s="320"/>
      <c r="DB63" s="320"/>
      <c r="DC63" s="320"/>
      <c r="DD63" s="320"/>
      <c r="DE63" s="320"/>
      <c r="DF63" s="320"/>
      <c r="DG63" s="320"/>
      <c r="DH63" s="320"/>
      <c r="DI63" s="320"/>
      <c r="DJ63" s="320"/>
      <c r="DK63" s="320"/>
      <c r="DL63" s="320"/>
      <c r="DM63" s="320"/>
      <c r="DN63" s="320"/>
      <c r="DO63" s="320"/>
      <c r="DP63" s="320"/>
      <c r="DQ63" s="320"/>
      <c r="DR63" s="320"/>
      <c r="DS63" s="320"/>
      <c r="DT63" s="320"/>
      <c r="DU63" s="320"/>
      <c r="DV63" s="320"/>
      <c r="DW63" s="320"/>
      <c r="DX63" s="320"/>
      <c r="DY63" s="320"/>
      <c r="DZ63" s="320"/>
      <c r="EA63" s="320"/>
      <c r="EB63" s="320"/>
      <c r="EC63" s="320"/>
      <c r="ED63" s="320"/>
      <c r="EE63" s="320"/>
      <c r="EF63" s="320"/>
      <c r="EG63" s="320"/>
      <c r="EH63" s="320"/>
      <c r="EI63" s="320"/>
      <c r="EJ63" s="320"/>
      <c r="EK63" s="320"/>
      <c r="EL63" s="320"/>
      <c r="EM63" s="320"/>
      <c r="EN63" s="320"/>
      <c r="EO63" s="320"/>
      <c r="EP63" s="320"/>
      <c r="EQ63" s="320"/>
      <c r="ER63" s="320"/>
      <c r="ES63" s="320"/>
      <c r="ET63" s="320"/>
      <c r="EU63" s="320"/>
      <c r="EV63" s="320"/>
      <c r="EW63" s="320"/>
      <c r="EX63" s="320"/>
      <c r="EY63" s="320"/>
      <c r="EZ63" s="320"/>
      <c r="FA63" s="320"/>
      <c r="FB63" s="320"/>
      <c r="FC63" s="320"/>
      <c r="FD63" s="320"/>
      <c r="FE63" s="320"/>
      <c r="FF63" s="320"/>
      <c r="FG63" s="320"/>
      <c r="FH63" s="320"/>
      <c r="FI63" s="320"/>
      <c r="FJ63" s="320"/>
      <c r="FK63" s="320"/>
    </row>
    <row r="64" spans="1:167">
      <c r="A64" s="330"/>
      <c r="B64" s="335"/>
      <c r="C64" s="282"/>
      <c r="D64" s="283"/>
      <c r="E64" s="325"/>
      <c r="F64" s="325"/>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c r="BE64" s="320"/>
      <c r="BF64" s="320"/>
      <c r="BG64" s="320"/>
      <c r="BH64" s="320"/>
      <c r="BI64" s="320"/>
      <c r="BJ64" s="320"/>
      <c r="BK64" s="320"/>
      <c r="BL64" s="320"/>
      <c r="BM64" s="320"/>
      <c r="BN64" s="320"/>
      <c r="BO64" s="320"/>
      <c r="BP64" s="320"/>
      <c r="BQ64" s="320"/>
      <c r="BR64" s="320"/>
      <c r="BS64" s="320"/>
      <c r="BT64" s="320"/>
      <c r="BU64" s="320"/>
      <c r="BV64" s="320"/>
      <c r="BW64" s="320"/>
      <c r="BX64" s="320"/>
      <c r="BY64" s="320"/>
      <c r="BZ64" s="320"/>
      <c r="CA64" s="320"/>
      <c r="CB64" s="320"/>
      <c r="CC64" s="320"/>
      <c r="CD64" s="320"/>
      <c r="CE64" s="320"/>
      <c r="CF64" s="320"/>
      <c r="CG64" s="320"/>
      <c r="CH64" s="320"/>
      <c r="CI64" s="320"/>
      <c r="CJ64" s="320"/>
      <c r="CK64" s="320"/>
      <c r="CL64" s="320"/>
      <c r="CM64" s="320"/>
      <c r="CN64" s="320"/>
      <c r="CO64" s="320"/>
      <c r="CP64" s="320"/>
      <c r="CQ64" s="320"/>
      <c r="CR64" s="320"/>
      <c r="CS64" s="320"/>
      <c r="CT64" s="320"/>
      <c r="CU64" s="320"/>
      <c r="CV64" s="320"/>
      <c r="CW64" s="320"/>
      <c r="CX64" s="320"/>
      <c r="CY64" s="320"/>
      <c r="CZ64" s="320"/>
      <c r="DA64" s="320"/>
      <c r="DB64" s="320"/>
      <c r="DC64" s="320"/>
      <c r="DD64" s="320"/>
      <c r="DE64" s="320"/>
      <c r="DF64" s="320"/>
      <c r="DG64" s="320"/>
      <c r="DH64" s="320"/>
      <c r="DI64" s="320"/>
      <c r="DJ64" s="320"/>
      <c r="DK64" s="320"/>
      <c r="DL64" s="320"/>
      <c r="DM64" s="320"/>
      <c r="DN64" s="320"/>
      <c r="DO64" s="320"/>
      <c r="DP64" s="320"/>
      <c r="DQ64" s="320"/>
      <c r="DR64" s="320"/>
      <c r="DS64" s="320"/>
      <c r="DT64" s="320"/>
      <c r="DU64" s="320"/>
      <c r="DV64" s="320"/>
      <c r="DW64" s="320"/>
      <c r="DX64" s="320"/>
      <c r="DY64" s="320"/>
      <c r="DZ64" s="320"/>
      <c r="EA64" s="320"/>
      <c r="EB64" s="320"/>
      <c r="EC64" s="320"/>
      <c r="ED64" s="320"/>
      <c r="EE64" s="320"/>
      <c r="EF64" s="320"/>
      <c r="EG64" s="320"/>
      <c r="EH64" s="320"/>
      <c r="EI64" s="320"/>
      <c r="EJ64" s="320"/>
      <c r="EK64" s="320"/>
      <c r="EL64" s="320"/>
      <c r="EM64" s="320"/>
      <c r="EN64" s="320"/>
      <c r="EO64" s="320"/>
      <c r="EP64" s="320"/>
      <c r="EQ64" s="320"/>
      <c r="ER64" s="320"/>
      <c r="ES64" s="320"/>
      <c r="ET64" s="320"/>
      <c r="EU64" s="320"/>
      <c r="EV64" s="320"/>
      <c r="EW64" s="320"/>
      <c r="EX64" s="320"/>
      <c r="EY64" s="320"/>
      <c r="EZ64" s="320"/>
      <c r="FA64" s="320"/>
      <c r="FB64" s="320"/>
      <c r="FC64" s="320"/>
      <c r="FD64" s="320"/>
      <c r="FE64" s="320"/>
      <c r="FF64" s="320"/>
      <c r="FG64" s="320"/>
      <c r="FH64" s="320"/>
      <c r="FI64" s="320"/>
      <c r="FJ64" s="320"/>
      <c r="FK64" s="320"/>
    </row>
    <row r="65" spans="1:167">
      <c r="A65" s="330">
        <v>6</v>
      </c>
      <c r="B65" s="303" t="s">
        <v>126</v>
      </c>
      <c r="E65" s="289"/>
      <c r="F65" s="286"/>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20"/>
      <c r="BB65" s="320"/>
      <c r="BC65" s="320"/>
      <c r="BD65" s="320"/>
      <c r="BE65" s="320"/>
      <c r="BF65" s="320"/>
      <c r="BG65" s="320"/>
      <c r="BH65" s="320"/>
      <c r="BI65" s="320"/>
      <c r="BJ65" s="320"/>
      <c r="BK65" s="320"/>
      <c r="BL65" s="320"/>
      <c r="BM65" s="320"/>
      <c r="BN65" s="320"/>
      <c r="BO65" s="320"/>
      <c r="BP65" s="320"/>
      <c r="BQ65" s="320"/>
      <c r="BR65" s="320"/>
      <c r="BS65" s="320"/>
      <c r="BT65" s="320"/>
      <c r="BU65" s="320"/>
      <c r="BV65" s="320"/>
      <c r="BW65" s="320"/>
      <c r="BX65" s="320"/>
      <c r="BY65" s="320"/>
      <c r="BZ65" s="320"/>
      <c r="CA65" s="320"/>
      <c r="CB65" s="320"/>
      <c r="CC65" s="320"/>
      <c r="CD65" s="320"/>
      <c r="CE65" s="320"/>
      <c r="CF65" s="320"/>
      <c r="CG65" s="320"/>
      <c r="CH65" s="320"/>
      <c r="CI65" s="320"/>
      <c r="CJ65" s="320"/>
      <c r="CK65" s="320"/>
      <c r="CL65" s="320"/>
      <c r="CM65" s="320"/>
      <c r="CN65" s="320"/>
      <c r="CO65" s="320"/>
      <c r="CP65" s="320"/>
      <c r="CQ65" s="320"/>
      <c r="CR65" s="320"/>
      <c r="CS65" s="320"/>
      <c r="CT65" s="320"/>
      <c r="CU65" s="320"/>
      <c r="CV65" s="320"/>
      <c r="CW65" s="320"/>
      <c r="CX65" s="320"/>
      <c r="CY65" s="320"/>
      <c r="CZ65" s="320"/>
      <c r="DA65" s="320"/>
      <c r="DB65" s="320"/>
      <c r="DC65" s="320"/>
      <c r="DD65" s="320"/>
      <c r="DE65" s="320"/>
      <c r="DF65" s="320"/>
      <c r="DG65" s="320"/>
      <c r="DH65" s="320"/>
      <c r="DI65" s="320"/>
      <c r="DJ65" s="320"/>
      <c r="DK65" s="320"/>
      <c r="DL65" s="320"/>
      <c r="DM65" s="320"/>
      <c r="DN65" s="320"/>
      <c r="DO65" s="320"/>
      <c r="DP65" s="320"/>
      <c r="DQ65" s="320"/>
      <c r="DR65" s="320"/>
      <c r="DS65" s="320"/>
      <c r="DT65" s="320"/>
      <c r="DU65" s="320"/>
      <c r="DV65" s="320"/>
      <c r="DW65" s="320"/>
      <c r="DX65" s="320"/>
      <c r="DY65" s="320"/>
      <c r="DZ65" s="320"/>
      <c r="EA65" s="320"/>
      <c r="EB65" s="320"/>
      <c r="EC65" s="320"/>
      <c r="ED65" s="320"/>
      <c r="EE65" s="320"/>
      <c r="EF65" s="320"/>
      <c r="EG65" s="320"/>
      <c r="EH65" s="320"/>
      <c r="EI65" s="320"/>
      <c r="EJ65" s="320"/>
      <c r="EK65" s="320"/>
      <c r="EL65" s="320"/>
      <c r="EM65" s="320"/>
      <c r="EN65" s="320"/>
      <c r="EO65" s="320"/>
      <c r="EP65" s="320"/>
      <c r="EQ65" s="320"/>
      <c r="ER65" s="320"/>
      <c r="ES65" s="320"/>
      <c r="ET65" s="320"/>
      <c r="EU65" s="320"/>
      <c r="EV65" s="320"/>
      <c r="EW65" s="320"/>
      <c r="EX65" s="320"/>
      <c r="EY65" s="320"/>
      <c r="EZ65" s="320"/>
      <c r="FA65" s="320"/>
      <c r="FB65" s="320"/>
      <c r="FC65" s="320"/>
      <c r="FD65" s="320"/>
      <c r="FE65" s="320"/>
      <c r="FF65" s="320"/>
      <c r="FG65" s="320"/>
      <c r="FH65" s="320"/>
      <c r="FI65" s="320"/>
      <c r="FJ65" s="320"/>
      <c r="FK65" s="320"/>
    </row>
    <row r="66" spans="1:167" ht="157.5">
      <c r="A66" s="285">
        <v>6.1</v>
      </c>
      <c r="B66" s="295" t="s">
        <v>292</v>
      </c>
      <c r="C66" s="288" t="s">
        <v>30</v>
      </c>
      <c r="D66" s="286">
        <v>60</v>
      </c>
      <c r="E66" s="289"/>
      <c r="F66" s="286"/>
      <c r="FF66" s="320"/>
      <c r="FG66" s="320"/>
      <c r="FH66" s="320"/>
      <c r="FI66" s="320"/>
      <c r="FJ66" s="320"/>
      <c r="FK66" s="320"/>
    </row>
    <row r="67" spans="1:167">
      <c r="A67" s="285"/>
      <c r="B67" s="304"/>
      <c r="C67" s="288"/>
      <c r="E67" s="289"/>
      <c r="F67" s="286"/>
      <c r="FF67" s="320"/>
      <c r="FG67" s="320"/>
      <c r="FH67" s="320"/>
      <c r="FI67" s="320"/>
      <c r="FJ67" s="320"/>
      <c r="FK67" s="320"/>
    </row>
    <row r="68" spans="1:167" ht="141.75">
      <c r="A68" s="285">
        <v>6.2</v>
      </c>
      <c r="B68" s="304" t="s">
        <v>293</v>
      </c>
      <c r="C68" s="288" t="s">
        <v>30</v>
      </c>
      <c r="D68" s="286">
        <v>80</v>
      </c>
      <c r="E68" s="289"/>
      <c r="F68" s="286"/>
      <c r="FF68" s="320"/>
      <c r="FG68" s="320"/>
      <c r="FH68" s="320"/>
      <c r="FI68" s="320"/>
      <c r="FJ68" s="320"/>
      <c r="FK68" s="320"/>
    </row>
    <row r="69" spans="1:167">
      <c r="A69" s="285"/>
      <c r="B69" s="304"/>
      <c r="C69" s="288"/>
      <c r="E69" s="289"/>
      <c r="F69" s="286"/>
      <c r="FF69" s="320"/>
      <c r="FG69" s="320"/>
      <c r="FH69" s="320"/>
      <c r="FI69" s="320"/>
      <c r="FJ69" s="320"/>
      <c r="FK69" s="320"/>
    </row>
    <row r="70" spans="1:167" ht="63">
      <c r="A70" s="288">
        <v>6.2</v>
      </c>
      <c r="B70" s="295" t="s">
        <v>294</v>
      </c>
      <c r="C70" s="288" t="s">
        <v>30</v>
      </c>
      <c r="D70" s="286">
        <v>50</v>
      </c>
      <c r="E70" s="289"/>
      <c r="F70" s="286"/>
      <c r="FF70" s="320"/>
      <c r="FG70" s="320"/>
      <c r="FH70" s="320"/>
      <c r="FI70" s="320"/>
      <c r="FJ70" s="320"/>
      <c r="FK70" s="320"/>
    </row>
    <row r="71" spans="1:167" s="327" customFormat="1">
      <c r="A71" s="288"/>
      <c r="B71" s="295"/>
      <c r="C71" s="288"/>
      <c r="D71" s="286"/>
      <c r="E71" s="289"/>
      <c r="F71" s="28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6"/>
      <c r="BH71" s="326"/>
      <c r="BI71" s="326"/>
      <c r="BJ71" s="326"/>
      <c r="BK71" s="326"/>
      <c r="BL71" s="326"/>
      <c r="BM71" s="326"/>
      <c r="BN71" s="326"/>
      <c r="BO71" s="326"/>
      <c r="BP71" s="326"/>
      <c r="BQ71" s="326"/>
      <c r="BR71" s="326"/>
      <c r="BS71" s="326"/>
      <c r="BT71" s="326"/>
      <c r="BU71" s="326"/>
      <c r="BV71" s="326"/>
      <c r="BW71" s="326"/>
      <c r="BX71" s="326"/>
      <c r="BY71" s="326"/>
      <c r="BZ71" s="326"/>
      <c r="CA71" s="326"/>
      <c r="CB71" s="326"/>
      <c r="CC71" s="326"/>
      <c r="CD71" s="326"/>
      <c r="CE71" s="326"/>
      <c r="CF71" s="326"/>
      <c r="CG71" s="326"/>
      <c r="CH71" s="326"/>
      <c r="CI71" s="326"/>
      <c r="CJ71" s="326"/>
      <c r="CK71" s="326"/>
      <c r="CL71" s="326"/>
      <c r="CM71" s="326"/>
      <c r="CN71" s="326"/>
      <c r="CO71" s="326"/>
      <c r="CP71" s="326"/>
      <c r="CQ71" s="326"/>
      <c r="CR71" s="326"/>
      <c r="CS71" s="326"/>
      <c r="CT71" s="326"/>
      <c r="CU71" s="326"/>
      <c r="CV71" s="326"/>
      <c r="CW71" s="326"/>
      <c r="CX71" s="326"/>
      <c r="CY71" s="326"/>
      <c r="CZ71" s="326"/>
      <c r="DA71" s="326"/>
      <c r="DB71" s="326"/>
      <c r="DC71" s="326"/>
      <c r="DD71" s="326"/>
      <c r="DE71" s="326"/>
      <c r="DF71" s="326"/>
      <c r="DG71" s="326"/>
      <c r="DH71" s="326"/>
      <c r="DI71" s="326"/>
      <c r="DJ71" s="326"/>
      <c r="DK71" s="326"/>
      <c r="DL71" s="326"/>
      <c r="DM71" s="326"/>
      <c r="DN71" s="326"/>
      <c r="DO71" s="326"/>
      <c r="DP71" s="326"/>
      <c r="DQ71" s="326"/>
      <c r="DR71" s="326"/>
      <c r="DS71" s="326"/>
      <c r="DT71" s="326"/>
      <c r="DU71" s="326"/>
      <c r="DV71" s="326"/>
      <c r="DW71" s="326"/>
      <c r="DX71" s="326"/>
      <c r="DY71" s="326"/>
      <c r="DZ71" s="326"/>
      <c r="EA71" s="326"/>
      <c r="EB71" s="326"/>
      <c r="EC71" s="326"/>
      <c r="ED71" s="326"/>
      <c r="EE71" s="326"/>
      <c r="EF71" s="326"/>
      <c r="EG71" s="326"/>
      <c r="EH71" s="326"/>
      <c r="EI71" s="326"/>
      <c r="EJ71" s="326"/>
      <c r="EK71" s="326"/>
      <c r="EL71" s="326"/>
      <c r="EM71" s="326"/>
      <c r="EN71" s="326"/>
      <c r="EO71" s="326"/>
      <c r="EP71" s="326"/>
      <c r="EQ71" s="326"/>
      <c r="ER71" s="326"/>
      <c r="ES71" s="326"/>
      <c r="ET71" s="326"/>
      <c r="EU71" s="326"/>
      <c r="EV71" s="326"/>
      <c r="EW71" s="326"/>
      <c r="EX71" s="326"/>
      <c r="EY71" s="326"/>
      <c r="EZ71" s="326"/>
      <c r="FA71" s="326"/>
      <c r="FB71" s="326"/>
      <c r="FC71" s="326"/>
      <c r="FD71" s="326"/>
      <c r="FE71" s="326"/>
    </row>
    <row r="72" spans="1:167" s="327" customFormat="1">
      <c r="A72" s="282"/>
      <c r="B72" s="330" t="s">
        <v>120</v>
      </c>
      <c r="C72" s="288"/>
      <c r="D72" s="286"/>
      <c r="E72" s="289"/>
      <c r="F72" s="325"/>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326"/>
      <c r="CF72" s="326"/>
      <c r="CG72" s="326"/>
      <c r="CH72" s="326"/>
      <c r="CI72" s="326"/>
      <c r="CJ72" s="326"/>
      <c r="CK72" s="326"/>
      <c r="CL72" s="326"/>
      <c r="CM72" s="326"/>
      <c r="CN72" s="326"/>
      <c r="CO72" s="326"/>
      <c r="CP72" s="326"/>
      <c r="CQ72" s="326"/>
      <c r="CR72" s="326"/>
      <c r="CS72" s="326"/>
      <c r="CT72" s="326"/>
      <c r="CU72" s="326"/>
      <c r="CV72" s="326"/>
      <c r="CW72" s="326"/>
      <c r="CX72" s="326"/>
      <c r="CY72" s="326"/>
      <c r="CZ72" s="326"/>
      <c r="DA72" s="326"/>
      <c r="DB72" s="326"/>
      <c r="DC72" s="326"/>
      <c r="DD72" s="326"/>
      <c r="DE72" s="326"/>
      <c r="DF72" s="326"/>
      <c r="DG72" s="326"/>
      <c r="DH72" s="326"/>
      <c r="DI72" s="326"/>
      <c r="DJ72" s="326"/>
      <c r="DK72" s="326"/>
      <c r="DL72" s="326"/>
      <c r="DM72" s="326"/>
      <c r="DN72" s="326"/>
      <c r="DO72" s="326"/>
      <c r="DP72" s="326"/>
      <c r="DQ72" s="326"/>
      <c r="DR72" s="326"/>
      <c r="DS72" s="326"/>
      <c r="DT72" s="326"/>
      <c r="DU72" s="326"/>
      <c r="DV72" s="326"/>
      <c r="DW72" s="326"/>
      <c r="DX72" s="326"/>
      <c r="DY72" s="326"/>
      <c r="DZ72" s="326"/>
      <c r="EA72" s="326"/>
      <c r="EB72" s="326"/>
      <c r="EC72" s="326"/>
      <c r="ED72" s="326"/>
      <c r="EE72" s="326"/>
      <c r="EF72" s="326"/>
      <c r="EG72" s="326"/>
      <c r="EH72" s="326"/>
      <c r="EI72" s="326"/>
      <c r="EJ72" s="326"/>
      <c r="EK72" s="326"/>
      <c r="EL72" s="326"/>
      <c r="EM72" s="326"/>
      <c r="EN72" s="326"/>
      <c r="EO72" s="326"/>
      <c r="EP72" s="326"/>
      <c r="EQ72" s="326"/>
      <c r="ER72" s="326"/>
      <c r="ES72" s="326"/>
      <c r="ET72" s="326"/>
      <c r="EU72" s="326"/>
      <c r="EV72" s="326"/>
      <c r="EW72" s="326"/>
      <c r="EX72" s="326"/>
      <c r="EY72" s="326"/>
      <c r="EZ72" s="326"/>
      <c r="FA72" s="326"/>
      <c r="FB72" s="326"/>
      <c r="FC72" s="326"/>
      <c r="FD72" s="326"/>
      <c r="FE72" s="326"/>
    </row>
    <row r="73" spans="1:167" s="327" customFormat="1">
      <c r="A73" s="282"/>
      <c r="B73" s="330"/>
      <c r="C73" s="288"/>
      <c r="D73" s="286"/>
      <c r="E73" s="289"/>
      <c r="F73" s="289"/>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6"/>
      <c r="BH73" s="326"/>
      <c r="BI73" s="326"/>
      <c r="BJ73" s="326"/>
      <c r="BK73" s="326"/>
      <c r="BL73" s="326"/>
      <c r="BM73" s="326"/>
      <c r="BN73" s="326"/>
      <c r="BO73" s="326"/>
      <c r="BP73" s="326"/>
      <c r="BQ73" s="326"/>
      <c r="BR73" s="326"/>
      <c r="BS73" s="326"/>
      <c r="BT73" s="326"/>
      <c r="BU73" s="326"/>
      <c r="BV73" s="326"/>
      <c r="BW73" s="326"/>
      <c r="BX73" s="326"/>
      <c r="BY73" s="326"/>
      <c r="BZ73" s="326"/>
      <c r="CA73" s="326"/>
      <c r="CB73" s="326"/>
      <c r="CC73" s="326"/>
      <c r="CD73" s="326"/>
      <c r="CE73" s="326"/>
      <c r="CF73" s="326"/>
      <c r="CG73" s="326"/>
      <c r="CH73" s="326"/>
      <c r="CI73" s="326"/>
      <c r="CJ73" s="326"/>
      <c r="CK73" s="326"/>
      <c r="CL73" s="326"/>
      <c r="CM73" s="326"/>
      <c r="CN73" s="326"/>
      <c r="CO73" s="326"/>
      <c r="CP73" s="326"/>
      <c r="CQ73" s="326"/>
      <c r="CR73" s="326"/>
      <c r="CS73" s="326"/>
      <c r="CT73" s="326"/>
      <c r="CU73" s="326"/>
      <c r="CV73" s="326"/>
      <c r="CW73" s="326"/>
      <c r="CX73" s="326"/>
      <c r="CY73" s="326"/>
      <c r="CZ73" s="326"/>
      <c r="DA73" s="326"/>
      <c r="DB73" s="326"/>
      <c r="DC73" s="326"/>
      <c r="DD73" s="326"/>
      <c r="DE73" s="326"/>
      <c r="DF73" s="326"/>
      <c r="DG73" s="326"/>
      <c r="DH73" s="326"/>
      <c r="DI73" s="326"/>
      <c r="DJ73" s="326"/>
      <c r="DK73" s="326"/>
      <c r="DL73" s="326"/>
      <c r="DM73" s="326"/>
      <c r="DN73" s="326"/>
      <c r="DO73" s="326"/>
      <c r="DP73" s="326"/>
      <c r="DQ73" s="326"/>
      <c r="DR73" s="326"/>
      <c r="DS73" s="326"/>
      <c r="DT73" s="326"/>
      <c r="DU73" s="326"/>
      <c r="DV73" s="326"/>
      <c r="DW73" s="326"/>
      <c r="DX73" s="326"/>
      <c r="DY73" s="326"/>
      <c r="DZ73" s="326"/>
      <c r="EA73" s="326"/>
      <c r="EB73" s="326"/>
      <c r="EC73" s="326"/>
      <c r="ED73" s="326"/>
      <c r="EE73" s="326"/>
      <c r="EF73" s="326"/>
      <c r="EG73" s="326"/>
      <c r="EH73" s="326"/>
      <c r="EI73" s="326"/>
      <c r="EJ73" s="326"/>
      <c r="EK73" s="326"/>
      <c r="EL73" s="326"/>
      <c r="EM73" s="326"/>
      <c r="EN73" s="326"/>
      <c r="EO73" s="326"/>
      <c r="EP73" s="326"/>
      <c r="EQ73" s="326"/>
      <c r="ER73" s="326"/>
      <c r="ES73" s="326"/>
      <c r="ET73" s="326"/>
      <c r="EU73" s="326"/>
      <c r="EV73" s="326"/>
      <c r="EW73" s="326"/>
      <c r="EX73" s="326"/>
      <c r="EY73" s="326"/>
      <c r="EZ73" s="326"/>
      <c r="FA73" s="326"/>
      <c r="FB73" s="326"/>
      <c r="FC73" s="326"/>
      <c r="FD73" s="326"/>
      <c r="FE73" s="326"/>
    </row>
    <row r="74" spans="1:167">
      <c r="A74" s="282">
        <v>7</v>
      </c>
      <c r="B74" s="306" t="s">
        <v>119</v>
      </c>
      <c r="C74" s="288"/>
      <c r="E74" s="286"/>
      <c r="F74" s="286"/>
      <c r="FF74" s="320"/>
      <c r="FG74" s="320"/>
      <c r="FH74" s="320"/>
      <c r="FI74" s="320"/>
      <c r="FJ74" s="320"/>
      <c r="FK74" s="320"/>
    </row>
    <row r="75" spans="1:167" ht="47.25">
      <c r="A75" s="285">
        <v>7.1</v>
      </c>
      <c r="B75" s="295" t="s">
        <v>197</v>
      </c>
      <c r="C75" s="288" t="s">
        <v>30</v>
      </c>
      <c r="D75" s="286">
        <v>45</v>
      </c>
      <c r="E75" s="289"/>
      <c r="F75" s="286"/>
      <c r="FF75" s="320"/>
      <c r="FG75" s="320"/>
      <c r="FH75" s="320"/>
      <c r="FI75" s="320"/>
      <c r="FJ75" s="320"/>
      <c r="FK75" s="320"/>
    </row>
    <row r="76" spans="1:167">
      <c r="A76" s="285"/>
      <c r="B76" s="304"/>
      <c r="C76" s="288"/>
      <c r="E76" s="289"/>
      <c r="F76" s="286"/>
      <c r="FF76" s="320"/>
      <c r="FG76" s="320"/>
      <c r="FH76" s="320"/>
      <c r="FI76" s="320"/>
      <c r="FJ76" s="320"/>
      <c r="FK76" s="320"/>
    </row>
    <row r="77" spans="1:167">
      <c r="A77" s="285">
        <v>7.2</v>
      </c>
      <c r="B77" s="307" t="s">
        <v>211</v>
      </c>
      <c r="C77" s="308"/>
      <c r="D77" s="309"/>
      <c r="E77" s="309"/>
      <c r="F77" s="309"/>
      <c r="FF77" s="320"/>
      <c r="FG77" s="320"/>
      <c r="FH77" s="320"/>
      <c r="FI77" s="320"/>
      <c r="FJ77" s="320"/>
      <c r="FK77" s="320"/>
    </row>
    <row r="78" spans="1:167">
      <c r="A78" s="285"/>
      <c r="B78" s="310" t="s">
        <v>145</v>
      </c>
      <c r="C78" s="308" t="s">
        <v>146</v>
      </c>
      <c r="D78" s="309">
        <v>1800</v>
      </c>
      <c r="E78" s="309"/>
      <c r="F78" s="286"/>
      <c r="FF78" s="320"/>
      <c r="FG78" s="320"/>
      <c r="FH78" s="320"/>
      <c r="FI78" s="320"/>
      <c r="FJ78" s="320"/>
      <c r="FK78" s="320"/>
    </row>
    <row r="79" spans="1:167">
      <c r="A79" s="285"/>
      <c r="B79" s="310"/>
      <c r="C79" s="308"/>
      <c r="D79" s="309"/>
      <c r="E79" s="309"/>
      <c r="F79" s="309"/>
      <c r="FF79" s="320"/>
      <c r="FG79" s="320"/>
      <c r="FH79" s="320"/>
      <c r="FI79" s="320"/>
      <c r="FJ79" s="320"/>
      <c r="FK79" s="320"/>
    </row>
    <row r="80" spans="1:167" ht="63">
      <c r="A80" s="285">
        <v>7.3</v>
      </c>
      <c r="B80" s="311" t="s">
        <v>212</v>
      </c>
      <c r="C80" s="308" t="s">
        <v>30</v>
      </c>
      <c r="D80" s="309">
        <v>2500</v>
      </c>
      <c r="E80" s="309"/>
      <c r="F80" s="286"/>
      <c r="FF80" s="320"/>
      <c r="FG80" s="320"/>
      <c r="FH80" s="320"/>
      <c r="FI80" s="320"/>
      <c r="FJ80" s="320"/>
      <c r="FK80" s="320"/>
    </row>
    <row r="81" spans="1:167">
      <c r="A81" s="285"/>
      <c r="B81" s="312"/>
      <c r="C81" s="308"/>
      <c r="D81" s="309"/>
      <c r="E81" s="309"/>
      <c r="F81" s="309"/>
      <c r="FF81" s="320"/>
      <c r="FG81" s="320"/>
      <c r="FH81" s="320"/>
      <c r="FI81" s="320"/>
      <c r="FJ81" s="320"/>
      <c r="FK81" s="320"/>
    </row>
    <row r="82" spans="1:167" ht="63">
      <c r="A82" s="285">
        <v>7.4</v>
      </c>
      <c r="B82" s="311" t="s">
        <v>269</v>
      </c>
      <c r="C82" s="308" t="s">
        <v>30</v>
      </c>
      <c r="D82" s="309">
        <v>500</v>
      </c>
      <c r="E82" s="309"/>
      <c r="F82" s="286"/>
      <c r="FF82" s="320"/>
      <c r="FG82" s="320"/>
      <c r="FH82" s="320"/>
      <c r="FI82" s="320"/>
      <c r="FJ82" s="320"/>
      <c r="FK82" s="320"/>
    </row>
    <row r="83" spans="1:167">
      <c r="A83" s="285"/>
      <c r="B83" s="312"/>
      <c r="C83" s="308"/>
      <c r="D83" s="309"/>
      <c r="E83" s="309"/>
      <c r="F83" s="309"/>
      <c r="FF83" s="320"/>
      <c r="FG83" s="320"/>
      <c r="FH83" s="320"/>
      <c r="FI83" s="320"/>
      <c r="FJ83" s="320"/>
      <c r="FK83" s="320"/>
    </row>
    <row r="84" spans="1:167" ht="99.75" customHeight="1">
      <c r="A84" s="285">
        <v>7.5</v>
      </c>
      <c r="B84" s="311" t="s">
        <v>295</v>
      </c>
      <c r="C84" s="308" t="s">
        <v>30</v>
      </c>
      <c r="D84" s="309">
        <v>300</v>
      </c>
      <c r="E84" s="309"/>
      <c r="F84" s="309"/>
      <c r="FF84" s="320"/>
      <c r="FG84" s="320"/>
      <c r="FH84" s="320"/>
      <c r="FI84" s="320"/>
      <c r="FJ84" s="320"/>
      <c r="FK84" s="320"/>
    </row>
    <row r="85" spans="1:167">
      <c r="A85" s="285"/>
      <c r="B85" s="313"/>
      <c r="C85" s="308"/>
      <c r="D85" s="309"/>
      <c r="E85" s="309"/>
      <c r="F85" s="309"/>
      <c r="FF85" s="320"/>
      <c r="FG85" s="320"/>
      <c r="FH85" s="320"/>
      <c r="FI85" s="320"/>
      <c r="FJ85" s="320"/>
      <c r="FK85" s="320"/>
    </row>
    <row r="86" spans="1:167" ht="99" customHeight="1">
      <c r="A86" s="285">
        <v>7.6</v>
      </c>
      <c r="B86" s="311" t="s">
        <v>296</v>
      </c>
      <c r="C86" s="308" t="s">
        <v>5</v>
      </c>
      <c r="D86" s="309">
        <v>1</v>
      </c>
      <c r="E86" s="309"/>
      <c r="F86" s="309"/>
      <c r="FF86" s="320"/>
      <c r="FG86" s="320"/>
      <c r="FH86" s="320"/>
      <c r="FI86" s="320"/>
      <c r="FJ86" s="320"/>
      <c r="FK86" s="320"/>
    </row>
    <row r="87" spans="1:167">
      <c r="A87" s="285"/>
      <c r="B87" s="313"/>
      <c r="C87" s="308"/>
      <c r="D87" s="309"/>
      <c r="E87" s="309"/>
      <c r="F87" s="309"/>
      <c r="FF87" s="320"/>
      <c r="FG87" s="320"/>
      <c r="FH87" s="320"/>
      <c r="FI87" s="320"/>
      <c r="FJ87" s="320"/>
      <c r="FK87" s="320"/>
    </row>
    <row r="88" spans="1:167">
      <c r="A88" s="336">
        <v>7.7</v>
      </c>
      <c r="B88" s="314" t="s">
        <v>258</v>
      </c>
      <c r="C88" s="308"/>
      <c r="D88" s="309"/>
      <c r="E88" s="309"/>
      <c r="F88" s="309"/>
      <c r="FF88" s="320"/>
      <c r="FG88" s="320"/>
      <c r="FH88" s="320"/>
      <c r="FI88" s="320"/>
      <c r="FJ88" s="320"/>
      <c r="FK88" s="320"/>
    </row>
    <row r="89" spans="1:167" ht="126">
      <c r="A89" s="285"/>
      <c r="B89" s="315" t="s">
        <v>257</v>
      </c>
      <c r="C89" s="115" t="s">
        <v>30</v>
      </c>
      <c r="D89" s="116">
        <v>100</v>
      </c>
      <c r="E89" s="116"/>
      <c r="F89" s="337"/>
      <c r="FF89" s="320"/>
      <c r="FG89" s="320"/>
      <c r="FH89" s="320"/>
      <c r="FI89" s="320"/>
      <c r="FJ89" s="320"/>
      <c r="FK89" s="320"/>
    </row>
    <row r="90" spans="1:167">
      <c r="A90" s="285"/>
      <c r="B90" s="312"/>
      <c r="C90" s="308"/>
      <c r="D90" s="309"/>
      <c r="E90" s="309"/>
      <c r="F90" s="309"/>
      <c r="FF90" s="320"/>
      <c r="FG90" s="320"/>
      <c r="FH90" s="320"/>
      <c r="FI90" s="320"/>
      <c r="FJ90" s="320"/>
      <c r="FK90" s="320"/>
    </row>
    <row r="91" spans="1:167">
      <c r="B91" s="330" t="s">
        <v>122</v>
      </c>
      <c r="C91" s="330"/>
      <c r="D91" s="283"/>
      <c r="E91" s="325"/>
      <c r="F91" s="325"/>
      <c r="FF91" s="320"/>
      <c r="FG91" s="320"/>
      <c r="FH91" s="320"/>
      <c r="FI91" s="320"/>
      <c r="FJ91" s="320"/>
      <c r="FK91" s="320"/>
    </row>
    <row r="92" spans="1:167">
      <c r="B92" s="338"/>
      <c r="C92" s="330"/>
      <c r="D92" s="283"/>
      <c r="E92" s="283"/>
      <c r="F92" s="283"/>
      <c r="FF92" s="320"/>
      <c r="FG92" s="320"/>
      <c r="FH92" s="320"/>
      <c r="FI92" s="320"/>
      <c r="FJ92" s="320"/>
      <c r="FK92" s="320"/>
    </row>
    <row r="93" spans="1:167">
      <c r="B93" s="330" t="s">
        <v>23</v>
      </c>
      <c r="C93" s="330"/>
      <c r="D93" s="283"/>
      <c r="E93" s="325"/>
      <c r="F93" s="325"/>
      <c r="FF93" s="320"/>
      <c r="FG93" s="320"/>
      <c r="FH93" s="320"/>
      <c r="FI93" s="320"/>
      <c r="FJ93" s="320"/>
      <c r="FK93" s="320"/>
    </row>
    <row r="94" spans="1:167">
      <c r="A94" s="348"/>
      <c r="B94" s="349"/>
      <c r="C94" s="350"/>
      <c r="D94" s="351"/>
      <c r="E94" s="351"/>
      <c r="F94" s="351"/>
      <c r="G94" s="342"/>
      <c r="FF94" s="320"/>
      <c r="FG94" s="320"/>
      <c r="FH94" s="320"/>
      <c r="FI94" s="320"/>
      <c r="FJ94" s="320"/>
      <c r="FK94" s="320"/>
    </row>
    <row r="95" spans="1:167">
      <c r="A95" s="348"/>
      <c r="B95" s="349"/>
      <c r="C95" s="350"/>
      <c r="D95" s="351"/>
      <c r="E95" s="351"/>
      <c r="F95" s="351"/>
      <c r="G95" s="342"/>
      <c r="FF95" s="320"/>
      <c r="FG95" s="320"/>
      <c r="FH95" s="320"/>
      <c r="FI95" s="320"/>
      <c r="FJ95" s="320"/>
      <c r="FK95" s="320"/>
    </row>
    <row r="96" spans="1:167">
      <c r="A96" s="18"/>
      <c r="B96" s="349"/>
      <c r="C96" s="350"/>
      <c r="D96" s="351"/>
      <c r="E96" s="351"/>
      <c r="F96" s="351"/>
      <c r="G96" s="343"/>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0"/>
      <c r="AK96" s="320"/>
      <c r="AL96" s="320"/>
      <c r="AM96" s="320"/>
      <c r="AN96" s="320"/>
      <c r="AO96" s="320"/>
      <c r="AP96" s="320"/>
      <c r="AQ96" s="320"/>
      <c r="AR96" s="320"/>
      <c r="AS96" s="320"/>
      <c r="AT96" s="320"/>
      <c r="AU96" s="320"/>
      <c r="AV96" s="320"/>
      <c r="AW96" s="320"/>
      <c r="AX96" s="320"/>
      <c r="AY96" s="320"/>
      <c r="AZ96" s="320"/>
      <c r="BA96" s="320"/>
      <c r="BB96" s="320"/>
      <c r="BC96" s="320"/>
      <c r="BD96" s="320"/>
      <c r="BE96" s="320"/>
      <c r="BF96" s="320"/>
      <c r="BG96" s="320"/>
      <c r="BH96" s="320"/>
      <c r="BI96" s="320"/>
      <c r="BJ96" s="320"/>
      <c r="BK96" s="320"/>
      <c r="BL96" s="320"/>
      <c r="BM96" s="320"/>
      <c r="BN96" s="320"/>
      <c r="BO96" s="320"/>
      <c r="BP96" s="320"/>
      <c r="BQ96" s="320"/>
      <c r="BR96" s="320"/>
      <c r="BS96" s="320"/>
      <c r="BT96" s="320"/>
      <c r="BU96" s="320"/>
      <c r="BV96" s="320"/>
      <c r="BW96" s="320"/>
      <c r="BX96" s="320"/>
      <c r="BY96" s="320"/>
      <c r="BZ96" s="320"/>
      <c r="CA96" s="320"/>
      <c r="CB96" s="320"/>
      <c r="CC96" s="320"/>
      <c r="CD96" s="320"/>
      <c r="CE96" s="320"/>
      <c r="CF96" s="320"/>
      <c r="CG96" s="320"/>
      <c r="CH96" s="320"/>
      <c r="CI96" s="320"/>
      <c r="CJ96" s="320"/>
      <c r="CK96" s="320"/>
      <c r="CL96" s="320"/>
      <c r="CM96" s="320"/>
      <c r="CN96" s="320"/>
      <c r="CO96" s="320"/>
      <c r="CP96" s="320"/>
      <c r="CQ96" s="320"/>
      <c r="CR96" s="320"/>
      <c r="CS96" s="320"/>
      <c r="CT96" s="320"/>
      <c r="CU96" s="320"/>
      <c r="CV96" s="320"/>
      <c r="CW96" s="320"/>
      <c r="CX96" s="320"/>
      <c r="CY96" s="320"/>
      <c r="CZ96" s="320"/>
      <c r="DA96" s="320"/>
      <c r="DB96" s="320"/>
      <c r="DC96" s="320"/>
      <c r="DD96" s="320"/>
      <c r="DE96" s="320"/>
      <c r="DF96" s="320"/>
      <c r="DG96" s="320"/>
      <c r="DH96" s="320"/>
      <c r="DI96" s="320"/>
      <c r="DJ96" s="320"/>
      <c r="DK96" s="320"/>
      <c r="DL96" s="320"/>
      <c r="DM96" s="320"/>
      <c r="DN96" s="320"/>
      <c r="DO96" s="320"/>
      <c r="DP96" s="320"/>
      <c r="DQ96" s="320"/>
      <c r="DR96" s="320"/>
      <c r="DS96" s="320"/>
      <c r="DT96" s="320"/>
      <c r="DU96" s="320"/>
      <c r="DV96" s="320"/>
      <c r="DW96" s="320"/>
      <c r="DX96" s="320"/>
      <c r="DY96" s="320"/>
      <c r="DZ96" s="320"/>
      <c r="EA96" s="320"/>
      <c r="EB96" s="320"/>
      <c r="EC96" s="320"/>
      <c r="ED96" s="320"/>
      <c r="EE96" s="320"/>
      <c r="EF96" s="320"/>
      <c r="EG96" s="320"/>
      <c r="EH96" s="320"/>
      <c r="EI96" s="320"/>
      <c r="EJ96" s="320"/>
      <c r="EK96" s="320"/>
      <c r="EL96" s="320"/>
      <c r="EM96" s="320"/>
      <c r="EN96" s="320"/>
      <c r="EO96" s="320"/>
      <c r="EP96" s="320"/>
      <c r="EQ96" s="320"/>
      <c r="ER96" s="320"/>
      <c r="ES96" s="320"/>
      <c r="ET96" s="320"/>
      <c r="EU96" s="320"/>
      <c r="EV96" s="320"/>
      <c r="EW96" s="320"/>
      <c r="EX96" s="320"/>
      <c r="EY96" s="320"/>
      <c r="EZ96" s="320"/>
      <c r="FA96" s="320"/>
      <c r="FB96" s="320"/>
      <c r="FC96" s="320"/>
      <c r="FD96" s="320"/>
      <c r="FE96" s="320"/>
      <c r="FF96" s="320"/>
      <c r="FG96" s="320"/>
      <c r="FH96" s="320"/>
      <c r="FI96" s="320"/>
      <c r="FJ96" s="320"/>
      <c r="FK96" s="320"/>
    </row>
    <row r="97" spans="1:167">
      <c r="A97" s="18"/>
      <c r="B97" s="349"/>
      <c r="C97" s="350"/>
      <c r="D97" s="351"/>
      <c r="E97" s="351"/>
      <c r="F97" s="351"/>
      <c r="G97" s="343"/>
      <c r="H97" s="320"/>
      <c r="I97" s="320"/>
      <c r="J97" s="320"/>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0"/>
      <c r="AM97" s="320"/>
      <c r="AN97" s="320"/>
      <c r="AO97" s="320"/>
      <c r="AP97" s="320"/>
      <c r="AQ97" s="320"/>
      <c r="AR97" s="320"/>
      <c r="AS97" s="320"/>
      <c r="AT97" s="320"/>
      <c r="AU97" s="320"/>
      <c r="AV97" s="320"/>
      <c r="AW97" s="320"/>
      <c r="AX97" s="320"/>
      <c r="AY97" s="320"/>
      <c r="AZ97" s="320"/>
      <c r="BA97" s="320"/>
      <c r="BB97" s="320"/>
      <c r="BC97" s="320"/>
      <c r="BD97" s="320"/>
      <c r="BE97" s="320"/>
      <c r="BF97" s="320"/>
      <c r="BG97" s="320"/>
      <c r="BH97" s="320"/>
      <c r="BI97" s="320"/>
      <c r="BJ97" s="320"/>
      <c r="BK97" s="320"/>
      <c r="BL97" s="320"/>
      <c r="BM97" s="320"/>
      <c r="BN97" s="320"/>
      <c r="BO97" s="320"/>
      <c r="BP97" s="320"/>
      <c r="BQ97" s="320"/>
      <c r="BR97" s="320"/>
      <c r="BS97" s="320"/>
      <c r="BT97" s="320"/>
      <c r="BU97" s="320"/>
      <c r="BV97" s="320"/>
      <c r="BW97" s="320"/>
      <c r="BX97" s="320"/>
      <c r="BY97" s="320"/>
      <c r="BZ97" s="320"/>
      <c r="CA97" s="320"/>
      <c r="CB97" s="320"/>
      <c r="CC97" s="320"/>
      <c r="CD97" s="320"/>
      <c r="CE97" s="320"/>
      <c r="CF97" s="320"/>
      <c r="CG97" s="320"/>
      <c r="CH97" s="320"/>
      <c r="CI97" s="320"/>
      <c r="CJ97" s="320"/>
      <c r="CK97" s="320"/>
      <c r="CL97" s="320"/>
      <c r="CM97" s="320"/>
      <c r="CN97" s="320"/>
      <c r="CO97" s="320"/>
      <c r="CP97" s="320"/>
      <c r="CQ97" s="320"/>
      <c r="CR97" s="320"/>
      <c r="CS97" s="320"/>
      <c r="CT97" s="320"/>
      <c r="CU97" s="320"/>
      <c r="CV97" s="320"/>
      <c r="CW97" s="320"/>
      <c r="CX97" s="320"/>
      <c r="CY97" s="320"/>
      <c r="CZ97" s="320"/>
      <c r="DA97" s="320"/>
      <c r="DB97" s="320"/>
      <c r="DC97" s="320"/>
      <c r="DD97" s="320"/>
      <c r="DE97" s="320"/>
      <c r="DF97" s="320"/>
      <c r="DG97" s="320"/>
      <c r="DH97" s="320"/>
      <c r="DI97" s="320"/>
      <c r="DJ97" s="320"/>
      <c r="DK97" s="320"/>
      <c r="DL97" s="320"/>
      <c r="DM97" s="320"/>
      <c r="DN97" s="320"/>
      <c r="DO97" s="320"/>
      <c r="DP97" s="320"/>
      <c r="DQ97" s="320"/>
      <c r="DR97" s="320"/>
      <c r="DS97" s="320"/>
      <c r="DT97" s="320"/>
      <c r="DU97" s="320"/>
      <c r="DV97" s="320"/>
      <c r="DW97" s="320"/>
      <c r="DX97" s="320"/>
      <c r="DY97" s="320"/>
      <c r="DZ97" s="320"/>
      <c r="EA97" s="320"/>
      <c r="EB97" s="320"/>
      <c r="EC97" s="320"/>
      <c r="ED97" s="320"/>
      <c r="EE97" s="320"/>
      <c r="EF97" s="320"/>
      <c r="EG97" s="320"/>
      <c r="EH97" s="320"/>
      <c r="EI97" s="320"/>
      <c r="EJ97" s="320"/>
      <c r="EK97" s="320"/>
      <c r="EL97" s="320"/>
      <c r="EM97" s="320"/>
      <c r="EN97" s="320"/>
      <c r="EO97" s="320"/>
      <c r="EP97" s="320"/>
      <c r="EQ97" s="320"/>
      <c r="ER97" s="320"/>
      <c r="ES97" s="320"/>
      <c r="ET97" s="320"/>
      <c r="EU97" s="320"/>
      <c r="EV97" s="320"/>
      <c r="EW97" s="320"/>
      <c r="EX97" s="320"/>
      <c r="EY97" s="320"/>
      <c r="EZ97" s="320"/>
      <c r="FA97" s="320"/>
      <c r="FB97" s="320"/>
      <c r="FC97" s="320"/>
      <c r="FD97" s="320"/>
      <c r="FE97" s="320"/>
      <c r="FF97" s="320"/>
      <c r="FG97" s="320"/>
      <c r="FH97" s="320"/>
      <c r="FI97" s="320"/>
      <c r="FJ97" s="320"/>
      <c r="FK97" s="320"/>
    </row>
    <row r="98" spans="1:167">
      <c r="A98" s="18"/>
      <c r="B98" s="349"/>
      <c r="C98" s="350"/>
      <c r="D98" s="351"/>
      <c r="E98" s="351"/>
      <c r="F98" s="351"/>
      <c r="G98" s="343"/>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0"/>
      <c r="AY98" s="320"/>
      <c r="AZ98" s="320"/>
      <c r="BA98" s="320"/>
      <c r="BB98" s="320"/>
      <c r="BC98" s="320"/>
      <c r="BD98" s="320"/>
      <c r="BE98" s="320"/>
      <c r="BF98" s="320"/>
      <c r="BG98" s="320"/>
      <c r="BH98" s="320"/>
      <c r="BI98" s="320"/>
      <c r="BJ98" s="320"/>
      <c r="BK98" s="320"/>
      <c r="BL98" s="320"/>
      <c r="BM98" s="320"/>
      <c r="BN98" s="320"/>
      <c r="BO98" s="320"/>
      <c r="BP98" s="320"/>
      <c r="BQ98" s="320"/>
      <c r="BR98" s="320"/>
      <c r="BS98" s="320"/>
      <c r="BT98" s="320"/>
      <c r="BU98" s="320"/>
      <c r="BV98" s="320"/>
      <c r="BW98" s="320"/>
      <c r="BX98" s="320"/>
      <c r="BY98" s="320"/>
      <c r="BZ98" s="320"/>
      <c r="CA98" s="320"/>
      <c r="CB98" s="320"/>
      <c r="CC98" s="320"/>
      <c r="CD98" s="320"/>
      <c r="CE98" s="320"/>
      <c r="CF98" s="320"/>
      <c r="CG98" s="320"/>
      <c r="CH98" s="320"/>
      <c r="CI98" s="320"/>
      <c r="CJ98" s="320"/>
      <c r="CK98" s="320"/>
      <c r="CL98" s="320"/>
      <c r="CM98" s="320"/>
      <c r="CN98" s="320"/>
      <c r="CO98" s="320"/>
      <c r="CP98" s="320"/>
      <c r="CQ98" s="320"/>
      <c r="CR98" s="320"/>
      <c r="CS98" s="320"/>
      <c r="CT98" s="320"/>
      <c r="CU98" s="320"/>
      <c r="CV98" s="320"/>
      <c r="CW98" s="320"/>
      <c r="CX98" s="320"/>
      <c r="CY98" s="320"/>
      <c r="CZ98" s="320"/>
      <c r="DA98" s="320"/>
      <c r="DB98" s="320"/>
      <c r="DC98" s="320"/>
      <c r="DD98" s="320"/>
      <c r="DE98" s="320"/>
      <c r="DF98" s="320"/>
      <c r="DG98" s="320"/>
      <c r="DH98" s="320"/>
      <c r="DI98" s="320"/>
      <c r="DJ98" s="320"/>
      <c r="DK98" s="320"/>
      <c r="DL98" s="320"/>
      <c r="DM98" s="320"/>
      <c r="DN98" s="320"/>
      <c r="DO98" s="320"/>
      <c r="DP98" s="320"/>
      <c r="DQ98" s="320"/>
      <c r="DR98" s="320"/>
      <c r="DS98" s="320"/>
      <c r="DT98" s="320"/>
      <c r="DU98" s="320"/>
      <c r="DV98" s="320"/>
      <c r="DW98" s="320"/>
      <c r="DX98" s="320"/>
      <c r="DY98" s="320"/>
      <c r="DZ98" s="320"/>
      <c r="EA98" s="320"/>
      <c r="EB98" s="320"/>
      <c r="EC98" s="320"/>
      <c r="ED98" s="320"/>
      <c r="EE98" s="320"/>
      <c r="EF98" s="320"/>
      <c r="EG98" s="320"/>
      <c r="EH98" s="320"/>
      <c r="EI98" s="320"/>
      <c r="EJ98" s="320"/>
      <c r="EK98" s="320"/>
      <c r="EL98" s="320"/>
      <c r="EM98" s="320"/>
      <c r="EN98" s="320"/>
      <c r="EO98" s="320"/>
      <c r="EP98" s="320"/>
      <c r="EQ98" s="320"/>
      <c r="ER98" s="320"/>
      <c r="ES98" s="320"/>
      <c r="ET98" s="320"/>
      <c r="EU98" s="320"/>
      <c r="EV98" s="320"/>
      <c r="EW98" s="320"/>
      <c r="EX98" s="320"/>
      <c r="EY98" s="320"/>
      <c r="EZ98" s="320"/>
      <c r="FA98" s="320"/>
      <c r="FB98" s="320"/>
      <c r="FC98" s="320"/>
      <c r="FD98" s="320"/>
      <c r="FE98" s="320"/>
      <c r="FF98" s="320"/>
      <c r="FG98" s="320"/>
      <c r="FH98" s="320"/>
      <c r="FI98" s="320"/>
      <c r="FJ98" s="320"/>
      <c r="FK98" s="320"/>
    </row>
    <row r="99" spans="1:167" s="327" customFormat="1">
      <c r="A99" s="18"/>
      <c r="B99" s="349"/>
      <c r="C99" s="350"/>
      <c r="D99" s="351"/>
      <c r="E99" s="351"/>
      <c r="F99" s="351"/>
      <c r="G99" s="344"/>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326"/>
      <c r="AS99" s="326"/>
      <c r="AT99" s="326"/>
      <c r="AU99" s="326"/>
      <c r="AV99" s="326"/>
      <c r="AW99" s="326"/>
      <c r="AX99" s="326"/>
      <c r="AY99" s="326"/>
      <c r="AZ99" s="326"/>
      <c r="BA99" s="326"/>
      <c r="BB99" s="326"/>
      <c r="BC99" s="326"/>
      <c r="BD99" s="326"/>
      <c r="BE99" s="326"/>
      <c r="BF99" s="326"/>
      <c r="BG99" s="326"/>
      <c r="BH99" s="326"/>
      <c r="BI99" s="326"/>
      <c r="BJ99" s="326"/>
      <c r="BK99" s="326"/>
      <c r="BL99" s="326"/>
      <c r="BM99" s="326"/>
      <c r="BN99" s="326"/>
      <c r="BO99" s="326"/>
      <c r="BP99" s="326"/>
      <c r="BQ99" s="326"/>
      <c r="BR99" s="326"/>
      <c r="BS99" s="326"/>
      <c r="BT99" s="326"/>
      <c r="BU99" s="326"/>
      <c r="BV99" s="326"/>
      <c r="BW99" s="326"/>
      <c r="BX99" s="326"/>
      <c r="BY99" s="326"/>
      <c r="BZ99" s="326"/>
      <c r="CA99" s="326"/>
      <c r="CB99" s="326"/>
      <c r="CC99" s="326"/>
      <c r="CD99" s="326"/>
      <c r="CE99" s="326"/>
      <c r="CF99" s="326"/>
      <c r="CG99" s="326"/>
      <c r="CH99" s="326"/>
      <c r="CI99" s="326"/>
      <c r="CJ99" s="326"/>
      <c r="CK99" s="326"/>
      <c r="CL99" s="326"/>
      <c r="CM99" s="326"/>
      <c r="CN99" s="326"/>
      <c r="CO99" s="326"/>
      <c r="CP99" s="326"/>
      <c r="CQ99" s="326"/>
      <c r="CR99" s="326"/>
      <c r="CS99" s="326"/>
      <c r="CT99" s="326"/>
      <c r="CU99" s="326"/>
      <c r="CV99" s="326"/>
      <c r="CW99" s="326"/>
      <c r="CX99" s="326"/>
      <c r="CY99" s="326"/>
      <c r="CZ99" s="326"/>
      <c r="DA99" s="326"/>
      <c r="DB99" s="326"/>
      <c r="DC99" s="326"/>
      <c r="DD99" s="326"/>
      <c r="DE99" s="326"/>
      <c r="DF99" s="326"/>
      <c r="DG99" s="326"/>
      <c r="DH99" s="326"/>
      <c r="DI99" s="326"/>
      <c r="DJ99" s="326"/>
      <c r="DK99" s="326"/>
      <c r="DL99" s="326"/>
      <c r="DM99" s="326"/>
      <c r="DN99" s="326"/>
      <c r="DO99" s="326"/>
      <c r="DP99" s="326"/>
      <c r="DQ99" s="326"/>
      <c r="DR99" s="326"/>
      <c r="DS99" s="326"/>
      <c r="DT99" s="326"/>
      <c r="DU99" s="326"/>
      <c r="DV99" s="326"/>
      <c r="DW99" s="326"/>
      <c r="DX99" s="326"/>
      <c r="DY99" s="326"/>
      <c r="DZ99" s="326"/>
      <c r="EA99" s="326"/>
      <c r="EB99" s="326"/>
      <c r="EC99" s="326"/>
      <c r="ED99" s="326"/>
      <c r="EE99" s="326"/>
      <c r="EF99" s="326"/>
      <c r="EG99" s="326"/>
      <c r="EH99" s="326"/>
      <c r="EI99" s="326"/>
      <c r="EJ99" s="326"/>
      <c r="EK99" s="326"/>
      <c r="EL99" s="326"/>
      <c r="EM99" s="326"/>
      <c r="EN99" s="326"/>
      <c r="EO99" s="326"/>
      <c r="EP99" s="326"/>
      <c r="EQ99" s="326"/>
      <c r="ER99" s="326"/>
      <c r="ES99" s="326"/>
      <c r="ET99" s="326"/>
      <c r="EU99" s="326"/>
      <c r="EV99" s="326"/>
      <c r="EW99" s="326"/>
      <c r="EX99" s="326"/>
      <c r="EY99" s="326"/>
      <c r="EZ99" s="326"/>
      <c r="FA99" s="326"/>
      <c r="FB99" s="326"/>
      <c r="FC99" s="326"/>
      <c r="FD99" s="326"/>
      <c r="FE99" s="326"/>
    </row>
    <row r="100" spans="1:167" s="327" customFormat="1">
      <c r="A100" s="18"/>
      <c r="B100" s="349"/>
      <c r="C100" s="350"/>
      <c r="D100" s="351"/>
      <c r="E100" s="351"/>
      <c r="F100" s="351"/>
      <c r="G100" s="344"/>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c r="AU100" s="326"/>
      <c r="AV100" s="326"/>
      <c r="AW100" s="326"/>
      <c r="AX100" s="326"/>
      <c r="AY100" s="326"/>
      <c r="AZ100" s="326"/>
      <c r="BA100" s="326"/>
      <c r="BB100" s="326"/>
      <c r="BC100" s="326"/>
      <c r="BD100" s="326"/>
      <c r="BE100" s="326"/>
      <c r="BF100" s="326"/>
      <c r="BG100" s="326"/>
      <c r="BH100" s="326"/>
      <c r="BI100" s="326"/>
      <c r="BJ100" s="326"/>
      <c r="BK100" s="326"/>
      <c r="BL100" s="326"/>
      <c r="BM100" s="326"/>
      <c r="BN100" s="326"/>
      <c r="BO100" s="326"/>
      <c r="BP100" s="326"/>
      <c r="BQ100" s="326"/>
      <c r="BR100" s="326"/>
      <c r="BS100" s="326"/>
      <c r="BT100" s="326"/>
      <c r="BU100" s="326"/>
      <c r="BV100" s="326"/>
      <c r="BW100" s="326"/>
      <c r="BX100" s="326"/>
      <c r="BY100" s="326"/>
      <c r="BZ100" s="326"/>
      <c r="CA100" s="326"/>
      <c r="CB100" s="326"/>
      <c r="CC100" s="326"/>
      <c r="CD100" s="326"/>
      <c r="CE100" s="326"/>
      <c r="CF100" s="326"/>
      <c r="CG100" s="326"/>
      <c r="CH100" s="326"/>
      <c r="CI100" s="326"/>
      <c r="CJ100" s="326"/>
      <c r="CK100" s="326"/>
      <c r="CL100" s="326"/>
      <c r="CM100" s="326"/>
      <c r="CN100" s="326"/>
      <c r="CO100" s="326"/>
      <c r="CP100" s="326"/>
      <c r="CQ100" s="326"/>
      <c r="CR100" s="326"/>
      <c r="CS100" s="326"/>
      <c r="CT100" s="326"/>
      <c r="CU100" s="326"/>
      <c r="CV100" s="326"/>
      <c r="CW100" s="326"/>
      <c r="CX100" s="326"/>
      <c r="CY100" s="326"/>
      <c r="CZ100" s="326"/>
      <c r="DA100" s="326"/>
      <c r="DB100" s="326"/>
      <c r="DC100" s="326"/>
      <c r="DD100" s="326"/>
      <c r="DE100" s="326"/>
      <c r="DF100" s="326"/>
      <c r="DG100" s="326"/>
      <c r="DH100" s="326"/>
      <c r="DI100" s="326"/>
      <c r="DJ100" s="326"/>
      <c r="DK100" s="326"/>
      <c r="DL100" s="326"/>
      <c r="DM100" s="326"/>
      <c r="DN100" s="326"/>
      <c r="DO100" s="326"/>
      <c r="DP100" s="326"/>
      <c r="DQ100" s="326"/>
      <c r="DR100" s="326"/>
      <c r="DS100" s="326"/>
      <c r="DT100" s="326"/>
      <c r="DU100" s="326"/>
      <c r="DV100" s="326"/>
      <c r="DW100" s="326"/>
      <c r="DX100" s="326"/>
      <c r="DY100" s="326"/>
      <c r="DZ100" s="326"/>
      <c r="EA100" s="326"/>
      <c r="EB100" s="326"/>
      <c r="EC100" s="326"/>
      <c r="ED100" s="326"/>
      <c r="EE100" s="326"/>
      <c r="EF100" s="326"/>
      <c r="EG100" s="326"/>
      <c r="EH100" s="326"/>
      <c r="EI100" s="326"/>
      <c r="EJ100" s="326"/>
      <c r="EK100" s="326"/>
      <c r="EL100" s="326"/>
      <c r="EM100" s="326"/>
      <c r="EN100" s="326"/>
      <c r="EO100" s="326"/>
      <c r="EP100" s="326"/>
      <c r="EQ100" s="326"/>
      <c r="ER100" s="326"/>
      <c r="ES100" s="326"/>
      <c r="ET100" s="326"/>
      <c r="EU100" s="326"/>
      <c r="EV100" s="326"/>
      <c r="EW100" s="326"/>
      <c r="EX100" s="326"/>
      <c r="EY100" s="326"/>
      <c r="EZ100" s="326"/>
      <c r="FA100" s="326"/>
      <c r="FB100" s="326"/>
      <c r="FC100" s="326"/>
      <c r="FD100" s="326"/>
      <c r="FE100" s="326"/>
    </row>
    <row r="101" spans="1:167" s="327" customFormat="1">
      <c r="A101" s="18"/>
      <c r="B101" s="349"/>
      <c r="C101" s="350"/>
      <c r="D101" s="351"/>
      <c r="E101" s="351"/>
      <c r="F101" s="351"/>
      <c r="G101" s="344"/>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326"/>
      <c r="AP101" s="326"/>
      <c r="AQ101" s="326"/>
      <c r="AR101" s="326"/>
      <c r="AS101" s="326"/>
      <c r="AT101" s="326"/>
      <c r="AU101" s="326"/>
      <c r="AV101" s="326"/>
      <c r="AW101" s="326"/>
      <c r="AX101" s="326"/>
      <c r="AY101" s="326"/>
      <c r="AZ101" s="326"/>
      <c r="BA101" s="326"/>
      <c r="BB101" s="326"/>
      <c r="BC101" s="326"/>
      <c r="BD101" s="326"/>
      <c r="BE101" s="326"/>
      <c r="BF101" s="326"/>
      <c r="BG101" s="326"/>
      <c r="BH101" s="326"/>
      <c r="BI101" s="326"/>
      <c r="BJ101" s="326"/>
      <c r="BK101" s="326"/>
      <c r="BL101" s="326"/>
      <c r="BM101" s="326"/>
      <c r="BN101" s="326"/>
      <c r="BO101" s="326"/>
      <c r="BP101" s="326"/>
      <c r="BQ101" s="326"/>
      <c r="BR101" s="326"/>
      <c r="BS101" s="326"/>
      <c r="BT101" s="326"/>
      <c r="BU101" s="326"/>
      <c r="BV101" s="326"/>
      <c r="BW101" s="326"/>
      <c r="BX101" s="326"/>
      <c r="BY101" s="326"/>
      <c r="BZ101" s="326"/>
      <c r="CA101" s="326"/>
      <c r="CB101" s="326"/>
      <c r="CC101" s="326"/>
      <c r="CD101" s="326"/>
      <c r="CE101" s="326"/>
      <c r="CF101" s="326"/>
      <c r="CG101" s="326"/>
      <c r="CH101" s="326"/>
      <c r="CI101" s="326"/>
      <c r="CJ101" s="326"/>
      <c r="CK101" s="326"/>
      <c r="CL101" s="326"/>
      <c r="CM101" s="326"/>
      <c r="CN101" s="326"/>
      <c r="CO101" s="326"/>
      <c r="CP101" s="326"/>
      <c r="CQ101" s="326"/>
      <c r="CR101" s="326"/>
      <c r="CS101" s="326"/>
      <c r="CT101" s="326"/>
      <c r="CU101" s="326"/>
      <c r="CV101" s="326"/>
      <c r="CW101" s="326"/>
      <c r="CX101" s="326"/>
      <c r="CY101" s="326"/>
      <c r="CZ101" s="326"/>
      <c r="DA101" s="326"/>
      <c r="DB101" s="326"/>
      <c r="DC101" s="326"/>
      <c r="DD101" s="326"/>
      <c r="DE101" s="326"/>
      <c r="DF101" s="326"/>
      <c r="DG101" s="326"/>
      <c r="DH101" s="326"/>
      <c r="DI101" s="326"/>
      <c r="DJ101" s="326"/>
      <c r="DK101" s="326"/>
      <c r="DL101" s="326"/>
      <c r="DM101" s="326"/>
      <c r="DN101" s="326"/>
      <c r="DO101" s="326"/>
      <c r="DP101" s="326"/>
      <c r="DQ101" s="326"/>
      <c r="DR101" s="326"/>
      <c r="DS101" s="326"/>
      <c r="DT101" s="326"/>
      <c r="DU101" s="326"/>
      <c r="DV101" s="326"/>
      <c r="DW101" s="326"/>
      <c r="DX101" s="326"/>
      <c r="DY101" s="326"/>
      <c r="DZ101" s="326"/>
      <c r="EA101" s="326"/>
      <c r="EB101" s="326"/>
      <c r="EC101" s="326"/>
      <c r="ED101" s="326"/>
      <c r="EE101" s="326"/>
      <c r="EF101" s="326"/>
      <c r="EG101" s="326"/>
      <c r="EH101" s="326"/>
      <c r="EI101" s="326"/>
      <c r="EJ101" s="326"/>
      <c r="EK101" s="326"/>
      <c r="EL101" s="326"/>
      <c r="EM101" s="326"/>
      <c r="EN101" s="326"/>
      <c r="EO101" s="326"/>
      <c r="EP101" s="326"/>
      <c r="EQ101" s="326"/>
      <c r="ER101" s="326"/>
      <c r="ES101" s="326"/>
      <c r="ET101" s="326"/>
      <c r="EU101" s="326"/>
      <c r="EV101" s="326"/>
      <c r="EW101" s="326"/>
      <c r="EX101" s="326"/>
      <c r="EY101" s="326"/>
      <c r="EZ101" s="326"/>
      <c r="FA101" s="326"/>
      <c r="FB101" s="326"/>
      <c r="FC101" s="326"/>
      <c r="FD101" s="326"/>
      <c r="FE101" s="326"/>
    </row>
    <row r="102" spans="1:167" s="327" customFormat="1">
      <c r="A102" s="18"/>
      <c r="B102" s="349"/>
      <c r="C102" s="350"/>
      <c r="D102" s="351"/>
      <c r="E102" s="351"/>
      <c r="F102" s="351"/>
      <c r="G102" s="344"/>
      <c r="H102" s="326"/>
      <c r="I102" s="326"/>
      <c r="J102" s="326"/>
      <c r="K102" s="326"/>
      <c r="L102" s="326"/>
      <c r="M102" s="326"/>
      <c r="N102" s="326"/>
      <c r="O102" s="326"/>
      <c r="P102" s="326"/>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26"/>
      <c r="AP102" s="326"/>
      <c r="AQ102" s="326"/>
      <c r="AR102" s="326"/>
      <c r="AS102" s="326"/>
      <c r="AT102" s="326"/>
      <c r="AU102" s="326"/>
      <c r="AV102" s="326"/>
      <c r="AW102" s="326"/>
      <c r="AX102" s="326"/>
      <c r="AY102" s="326"/>
      <c r="AZ102" s="326"/>
      <c r="BA102" s="326"/>
      <c r="BB102" s="326"/>
      <c r="BC102" s="326"/>
      <c r="BD102" s="326"/>
      <c r="BE102" s="326"/>
      <c r="BF102" s="326"/>
      <c r="BG102" s="326"/>
      <c r="BH102" s="326"/>
      <c r="BI102" s="326"/>
      <c r="BJ102" s="326"/>
      <c r="BK102" s="326"/>
      <c r="BL102" s="326"/>
      <c r="BM102" s="326"/>
      <c r="BN102" s="326"/>
      <c r="BO102" s="326"/>
      <c r="BP102" s="326"/>
      <c r="BQ102" s="326"/>
      <c r="BR102" s="326"/>
      <c r="BS102" s="326"/>
      <c r="BT102" s="326"/>
      <c r="BU102" s="326"/>
      <c r="BV102" s="326"/>
      <c r="BW102" s="326"/>
      <c r="BX102" s="326"/>
      <c r="BY102" s="326"/>
      <c r="BZ102" s="326"/>
      <c r="CA102" s="326"/>
      <c r="CB102" s="326"/>
      <c r="CC102" s="326"/>
      <c r="CD102" s="326"/>
      <c r="CE102" s="326"/>
      <c r="CF102" s="326"/>
      <c r="CG102" s="326"/>
      <c r="CH102" s="326"/>
      <c r="CI102" s="326"/>
      <c r="CJ102" s="326"/>
      <c r="CK102" s="326"/>
      <c r="CL102" s="326"/>
      <c r="CM102" s="326"/>
      <c r="CN102" s="326"/>
      <c r="CO102" s="326"/>
      <c r="CP102" s="326"/>
      <c r="CQ102" s="326"/>
      <c r="CR102" s="326"/>
      <c r="CS102" s="326"/>
      <c r="CT102" s="326"/>
      <c r="CU102" s="326"/>
      <c r="CV102" s="326"/>
      <c r="CW102" s="326"/>
      <c r="CX102" s="326"/>
      <c r="CY102" s="326"/>
      <c r="CZ102" s="326"/>
      <c r="DA102" s="326"/>
      <c r="DB102" s="326"/>
      <c r="DC102" s="326"/>
      <c r="DD102" s="326"/>
      <c r="DE102" s="326"/>
      <c r="DF102" s="326"/>
      <c r="DG102" s="326"/>
      <c r="DH102" s="326"/>
      <c r="DI102" s="326"/>
      <c r="DJ102" s="326"/>
      <c r="DK102" s="326"/>
      <c r="DL102" s="326"/>
      <c r="DM102" s="326"/>
      <c r="DN102" s="326"/>
      <c r="DO102" s="326"/>
      <c r="DP102" s="326"/>
      <c r="DQ102" s="326"/>
      <c r="DR102" s="326"/>
      <c r="DS102" s="326"/>
      <c r="DT102" s="326"/>
      <c r="DU102" s="326"/>
      <c r="DV102" s="326"/>
      <c r="DW102" s="326"/>
      <c r="DX102" s="326"/>
      <c r="DY102" s="326"/>
      <c r="DZ102" s="326"/>
      <c r="EA102" s="326"/>
      <c r="EB102" s="326"/>
      <c r="EC102" s="326"/>
      <c r="ED102" s="326"/>
      <c r="EE102" s="326"/>
      <c r="EF102" s="326"/>
      <c r="EG102" s="326"/>
      <c r="EH102" s="326"/>
      <c r="EI102" s="326"/>
      <c r="EJ102" s="326"/>
      <c r="EK102" s="326"/>
      <c r="EL102" s="326"/>
      <c r="EM102" s="326"/>
      <c r="EN102" s="326"/>
      <c r="EO102" s="326"/>
      <c r="EP102" s="326"/>
      <c r="EQ102" s="326"/>
      <c r="ER102" s="326"/>
      <c r="ES102" s="326"/>
      <c r="ET102" s="326"/>
      <c r="EU102" s="326"/>
      <c r="EV102" s="326"/>
      <c r="EW102" s="326"/>
      <c r="EX102" s="326"/>
      <c r="EY102" s="326"/>
      <c r="EZ102" s="326"/>
      <c r="FA102" s="326"/>
      <c r="FB102" s="326"/>
      <c r="FC102" s="326"/>
      <c r="FD102" s="326"/>
      <c r="FE102" s="326"/>
    </row>
    <row r="103" spans="1:167">
      <c r="A103" s="18"/>
      <c r="B103" s="349"/>
      <c r="C103" s="350"/>
      <c r="D103" s="351"/>
      <c r="E103" s="351"/>
      <c r="F103" s="351"/>
      <c r="G103" s="342"/>
      <c r="FE103" s="320"/>
      <c r="FF103" s="320"/>
      <c r="FG103" s="320"/>
      <c r="FH103" s="320"/>
      <c r="FI103" s="320"/>
      <c r="FJ103" s="320"/>
      <c r="FK103" s="320"/>
    </row>
    <row r="104" spans="1:167">
      <c r="A104" s="18"/>
      <c r="B104" s="349"/>
      <c r="C104" s="350"/>
      <c r="D104" s="351"/>
      <c r="E104" s="351"/>
      <c r="F104" s="351"/>
      <c r="G104" s="342"/>
      <c r="FE104" s="320"/>
      <c r="FF104" s="320"/>
      <c r="FG104" s="320"/>
      <c r="FH104" s="320"/>
      <c r="FI104" s="320"/>
      <c r="FJ104" s="320"/>
      <c r="FK104" s="320"/>
    </row>
    <row r="105" spans="1:167">
      <c r="A105" s="18"/>
      <c r="B105" s="349"/>
      <c r="C105" s="350"/>
      <c r="D105" s="351"/>
      <c r="E105" s="351"/>
      <c r="F105" s="351"/>
      <c r="G105" s="342"/>
      <c r="FF105" s="320"/>
      <c r="FG105" s="320"/>
      <c r="FH105" s="320"/>
      <c r="FI105" s="320"/>
      <c r="FJ105" s="320"/>
      <c r="FK105" s="320"/>
    </row>
    <row r="106" spans="1:167">
      <c r="A106" s="18"/>
      <c r="B106" s="349"/>
      <c r="C106" s="350"/>
      <c r="D106" s="351"/>
      <c r="E106" s="351"/>
      <c r="F106" s="351"/>
      <c r="G106" s="342"/>
      <c r="FF106" s="320"/>
      <c r="FG106" s="320"/>
      <c r="FH106" s="320"/>
      <c r="FI106" s="320"/>
      <c r="FJ106" s="320"/>
      <c r="FK106" s="320"/>
    </row>
    <row r="107" spans="1:167">
      <c r="A107" s="18"/>
      <c r="B107" s="349"/>
      <c r="C107" s="350"/>
      <c r="D107" s="351"/>
      <c r="E107" s="351"/>
      <c r="F107" s="351"/>
      <c r="G107" s="342"/>
      <c r="FF107" s="320"/>
      <c r="FG107" s="320"/>
      <c r="FH107" s="320"/>
      <c r="FI107" s="320"/>
      <c r="FJ107" s="320"/>
      <c r="FK107" s="320"/>
    </row>
    <row r="108" spans="1:167">
      <c r="A108" s="18"/>
      <c r="B108" s="349"/>
      <c r="C108" s="350"/>
      <c r="D108" s="351"/>
      <c r="E108" s="351"/>
      <c r="F108" s="351"/>
      <c r="G108" s="342"/>
      <c r="FF108" s="320"/>
      <c r="FG108" s="320"/>
      <c r="FH108" s="320"/>
      <c r="FI108" s="320"/>
      <c r="FJ108" s="320"/>
      <c r="FK108" s="320"/>
    </row>
    <row r="109" spans="1:167">
      <c r="A109" s="18"/>
      <c r="B109" s="349"/>
      <c r="C109" s="350"/>
      <c r="D109" s="351"/>
      <c r="E109" s="351"/>
      <c r="F109" s="351"/>
      <c r="G109" s="342"/>
      <c r="FF109" s="320"/>
      <c r="FG109" s="320"/>
      <c r="FH109" s="320"/>
      <c r="FI109" s="320"/>
      <c r="FJ109" s="320"/>
      <c r="FK109" s="320"/>
    </row>
    <row r="110" spans="1:167">
      <c r="A110" s="345"/>
      <c r="B110" s="346"/>
      <c r="C110" s="347"/>
      <c r="D110" s="305"/>
      <c r="E110" s="305"/>
      <c r="F110" s="305"/>
      <c r="FF110" s="320"/>
      <c r="FG110" s="320"/>
      <c r="FH110" s="320"/>
      <c r="FI110" s="320"/>
      <c r="FJ110" s="320"/>
      <c r="FK110" s="320"/>
    </row>
    <row r="111" spans="1:167">
      <c r="A111" s="339"/>
      <c r="B111" s="326"/>
      <c r="E111" s="286"/>
      <c r="F111" s="286"/>
      <c r="FF111" s="320"/>
      <c r="FG111" s="320"/>
      <c r="FH111" s="320"/>
      <c r="FI111" s="320"/>
      <c r="FJ111" s="320"/>
      <c r="FK111" s="320"/>
    </row>
    <row r="112" spans="1:167">
      <c r="A112" s="339"/>
      <c r="B112" s="326"/>
      <c r="E112" s="286"/>
      <c r="F112" s="286"/>
      <c r="FF112" s="320"/>
      <c r="FG112" s="320"/>
      <c r="FH112" s="320"/>
      <c r="FI112" s="320"/>
      <c r="FJ112" s="320"/>
      <c r="FK112" s="320"/>
    </row>
    <row r="113" spans="1:167">
      <c r="A113" s="339"/>
      <c r="B113" s="326"/>
      <c r="E113" s="286"/>
      <c r="F113" s="286"/>
      <c r="FF113" s="320"/>
      <c r="FG113" s="320"/>
      <c r="FH113" s="320"/>
      <c r="FI113" s="320"/>
      <c r="FJ113" s="320"/>
      <c r="FK113" s="320"/>
    </row>
    <row r="114" spans="1:167">
      <c r="A114" s="339"/>
      <c r="B114" s="326"/>
      <c r="E114" s="286"/>
      <c r="F114" s="286"/>
      <c r="FF114" s="320"/>
      <c r="FG114" s="320"/>
      <c r="FH114" s="320"/>
      <c r="FI114" s="320"/>
      <c r="FJ114" s="320"/>
      <c r="FK114" s="320"/>
    </row>
    <row r="115" spans="1:167">
      <c r="A115" s="339"/>
      <c r="B115" s="326"/>
      <c r="E115" s="286"/>
      <c r="F115" s="286"/>
      <c r="FF115" s="320"/>
      <c r="FG115" s="320"/>
      <c r="FH115" s="320"/>
      <c r="FI115" s="320"/>
      <c r="FJ115" s="320"/>
      <c r="FK115" s="320"/>
    </row>
    <row r="116" spans="1:167">
      <c r="A116" s="339"/>
      <c r="B116" s="326"/>
      <c r="E116" s="286"/>
      <c r="F116" s="286"/>
      <c r="FF116" s="320"/>
      <c r="FG116" s="320"/>
      <c r="FH116" s="320"/>
      <c r="FI116" s="320"/>
      <c r="FJ116" s="320"/>
      <c r="FK116" s="320"/>
    </row>
    <row r="117" spans="1:167">
      <c r="A117" s="339"/>
      <c r="B117" s="326"/>
      <c r="E117" s="286"/>
      <c r="F117" s="286"/>
      <c r="FF117" s="320"/>
      <c r="FG117" s="320"/>
      <c r="FH117" s="320"/>
      <c r="FI117" s="320"/>
      <c r="FJ117" s="320"/>
      <c r="FK117" s="320"/>
    </row>
    <row r="118" spans="1:167">
      <c r="A118" s="339"/>
      <c r="B118" s="326"/>
      <c r="E118" s="286"/>
      <c r="F118" s="286"/>
      <c r="FF118" s="320"/>
      <c r="FG118" s="320"/>
      <c r="FH118" s="320"/>
      <c r="FI118" s="320"/>
      <c r="FJ118" s="320"/>
      <c r="FK118" s="320"/>
    </row>
    <row r="119" spans="1:167">
      <c r="A119" s="285"/>
      <c r="B119" s="326"/>
      <c r="E119" s="286"/>
      <c r="F119" s="286"/>
      <c r="FF119" s="320"/>
      <c r="FG119" s="320"/>
      <c r="FH119" s="320"/>
      <c r="FI119" s="320"/>
      <c r="FJ119" s="320"/>
      <c r="FK119" s="320"/>
    </row>
    <row r="120" spans="1:167">
      <c r="A120" s="285"/>
      <c r="B120" s="326"/>
      <c r="E120" s="286"/>
      <c r="F120" s="286"/>
      <c r="FF120" s="320"/>
      <c r="FG120" s="320"/>
      <c r="FH120" s="320"/>
      <c r="FI120" s="320"/>
      <c r="FJ120" s="320"/>
      <c r="FK120" s="320"/>
    </row>
    <row r="121" spans="1:167">
      <c r="A121" s="285"/>
      <c r="B121" s="326"/>
      <c r="E121" s="286"/>
      <c r="F121" s="286"/>
      <c r="FF121" s="320"/>
      <c r="FG121" s="320"/>
      <c r="FH121" s="320"/>
      <c r="FI121" s="320"/>
      <c r="FJ121" s="320"/>
      <c r="FK121" s="320"/>
    </row>
    <row r="122" spans="1:167">
      <c r="A122" s="285"/>
      <c r="B122" s="326"/>
      <c r="E122" s="286"/>
      <c r="F122" s="286"/>
      <c r="FF122" s="320"/>
      <c r="FG122" s="320"/>
      <c r="FH122" s="320"/>
      <c r="FI122" s="320"/>
      <c r="FJ122" s="320"/>
      <c r="FK122" s="320"/>
    </row>
    <row r="123" spans="1:167">
      <c r="A123" s="285"/>
      <c r="B123" s="326"/>
      <c r="E123" s="286"/>
      <c r="F123" s="286"/>
      <c r="FF123" s="320"/>
      <c r="FG123" s="320"/>
      <c r="FH123" s="320"/>
      <c r="FI123" s="320"/>
      <c r="FJ123" s="320"/>
      <c r="FK123" s="320"/>
    </row>
    <row r="124" spans="1:167">
      <c r="A124" s="285"/>
      <c r="B124" s="326"/>
      <c r="E124" s="286"/>
      <c r="F124" s="286"/>
      <c r="FF124" s="320"/>
      <c r="FG124" s="320"/>
      <c r="FH124" s="320"/>
      <c r="FI124" s="320"/>
      <c r="FJ124" s="320"/>
      <c r="FK124" s="320"/>
    </row>
    <row r="125" spans="1:167">
      <c r="A125" s="285"/>
      <c r="B125" s="326"/>
      <c r="E125" s="286"/>
      <c r="F125" s="286"/>
      <c r="FF125" s="320"/>
      <c r="FG125" s="320"/>
      <c r="FH125" s="320"/>
      <c r="FI125" s="320"/>
      <c r="FJ125" s="320"/>
      <c r="FK125" s="320"/>
    </row>
    <row r="126" spans="1:167">
      <c r="A126" s="285"/>
      <c r="B126" s="326"/>
      <c r="E126" s="286"/>
      <c r="F126" s="286"/>
      <c r="FF126" s="320"/>
      <c r="FG126" s="320"/>
      <c r="FH126" s="320"/>
      <c r="FI126" s="320"/>
      <c r="FJ126" s="320"/>
      <c r="FK126" s="320"/>
    </row>
    <row r="127" spans="1:167">
      <c r="A127" s="285"/>
      <c r="B127" s="326"/>
      <c r="E127" s="286"/>
      <c r="F127" s="286"/>
      <c r="FF127" s="320"/>
      <c r="FG127" s="320"/>
      <c r="FH127" s="320"/>
      <c r="FI127" s="320"/>
      <c r="FJ127" s="320"/>
      <c r="FK127" s="320"/>
    </row>
    <row r="128" spans="1:167">
      <c r="A128" s="285"/>
      <c r="B128" s="326"/>
      <c r="E128" s="286"/>
      <c r="F128" s="286"/>
      <c r="FF128" s="320"/>
      <c r="FG128" s="320"/>
      <c r="FH128" s="320"/>
      <c r="FI128" s="320"/>
      <c r="FJ128" s="320"/>
      <c r="FK128" s="320"/>
    </row>
    <row r="129" spans="1:167">
      <c r="A129" s="285"/>
      <c r="B129" s="326"/>
      <c r="E129" s="286"/>
      <c r="F129" s="286"/>
      <c r="FF129" s="320"/>
      <c r="FG129" s="320"/>
      <c r="FH129" s="320"/>
      <c r="FI129" s="320"/>
      <c r="FJ129" s="320"/>
      <c r="FK129" s="320"/>
    </row>
    <row r="130" spans="1:167">
      <c r="A130" s="340"/>
      <c r="B130" s="326"/>
      <c r="E130" s="286"/>
      <c r="F130" s="286"/>
      <c r="FF130" s="320"/>
      <c r="FG130" s="320"/>
      <c r="FH130" s="320"/>
      <c r="FI130" s="320"/>
      <c r="FJ130" s="320"/>
      <c r="FK130" s="320"/>
    </row>
    <row r="131" spans="1:167">
      <c r="A131" s="340"/>
      <c r="B131" s="326"/>
      <c r="E131" s="286"/>
      <c r="F131" s="286"/>
      <c r="FF131" s="320"/>
      <c r="FG131" s="320"/>
      <c r="FH131" s="320"/>
      <c r="FI131" s="320"/>
      <c r="FJ131" s="320"/>
      <c r="FK131" s="320"/>
    </row>
    <row r="132" spans="1:167">
      <c r="A132" s="340"/>
      <c r="B132" s="326"/>
      <c r="E132" s="286"/>
      <c r="F132" s="286"/>
      <c r="FF132" s="320"/>
      <c r="FG132" s="320"/>
      <c r="FH132" s="320"/>
      <c r="FI132" s="320"/>
      <c r="FJ132" s="320"/>
      <c r="FK132" s="320"/>
    </row>
    <row r="133" spans="1:167">
      <c r="A133" s="340"/>
      <c r="B133" s="326"/>
      <c r="E133" s="286"/>
      <c r="F133" s="286"/>
      <c r="FF133" s="320"/>
      <c r="FG133" s="320"/>
      <c r="FH133" s="320"/>
      <c r="FI133" s="320"/>
      <c r="FJ133" s="320"/>
      <c r="FK133" s="320"/>
    </row>
    <row r="134" spans="1:167">
      <c r="A134" s="340"/>
      <c r="B134" s="326"/>
      <c r="E134" s="286"/>
      <c r="F134" s="286"/>
      <c r="FF134" s="320"/>
      <c r="FG134" s="320"/>
      <c r="FH134" s="320"/>
      <c r="FI134" s="320"/>
      <c r="FJ134" s="320"/>
      <c r="FK134" s="320"/>
    </row>
    <row r="135" spans="1:167">
      <c r="A135" s="340"/>
      <c r="B135" s="326"/>
      <c r="E135" s="286"/>
      <c r="F135" s="286"/>
      <c r="FF135" s="320"/>
      <c r="FG135" s="320"/>
      <c r="FH135" s="320"/>
      <c r="FI135" s="320"/>
      <c r="FJ135" s="320"/>
      <c r="FK135" s="320"/>
    </row>
    <row r="136" spans="1:167">
      <c r="A136" s="340"/>
      <c r="B136" s="326"/>
      <c r="E136" s="286"/>
      <c r="F136" s="286"/>
      <c r="FF136" s="320"/>
      <c r="FG136" s="320"/>
      <c r="FH136" s="320"/>
      <c r="FI136" s="320"/>
      <c r="FJ136" s="320"/>
      <c r="FK136" s="320"/>
    </row>
    <row r="137" spans="1:167" s="326" customFormat="1">
      <c r="A137" s="340"/>
      <c r="C137" s="285"/>
      <c r="D137" s="286"/>
      <c r="E137" s="286"/>
      <c r="F137" s="286"/>
      <c r="FF137" s="320"/>
      <c r="FG137" s="320"/>
      <c r="FH137" s="320"/>
      <c r="FI137" s="320"/>
    </row>
    <row r="138" spans="1:167" s="326" customFormat="1">
      <c r="A138" s="340"/>
      <c r="B138" s="341"/>
      <c r="C138" s="285"/>
      <c r="D138" s="286"/>
      <c r="E138" s="58"/>
      <c r="F138" s="286"/>
      <c r="FF138" s="320"/>
      <c r="FG138" s="320"/>
      <c r="FH138" s="320"/>
      <c r="FI138" s="320"/>
    </row>
    <row r="139" spans="1:167" s="326" customFormat="1">
      <c r="A139" s="340"/>
      <c r="B139" s="282"/>
      <c r="C139" s="285"/>
      <c r="D139" s="286"/>
      <c r="E139" s="286"/>
      <c r="F139" s="286"/>
      <c r="FF139" s="320"/>
      <c r="FG139" s="320"/>
      <c r="FH139" s="320"/>
      <c r="FI139" s="320"/>
    </row>
    <row r="140" spans="1:167" s="326" customFormat="1">
      <c r="A140" s="282"/>
      <c r="C140" s="285"/>
      <c r="D140" s="286"/>
      <c r="E140" s="286"/>
      <c r="F140" s="294"/>
      <c r="FF140" s="320"/>
      <c r="FG140" s="320"/>
      <c r="FH140" s="320"/>
      <c r="FI140" s="320"/>
    </row>
    <row r="141" spans="1:167" s="326" customFormat="1">
      <c r="A141" s="282"/>
      <c r="B141" s="341"/>
      <c r="C141" s="285"/>
      <c r="D141" s="286"/>
      <c r="E141" s="58"/>
      <c r="F141" s="294"/>
      <c r="FF141" s="320"/>
      <c r="FG141" s="320"/>
      <c r="FH141" s="320"/>
      <c r="FI141" s="320"/>
    </row>
    <row r="142" spans="1:167" s="326" customFormat="1">
      <c r="A142" s="282"/>
      <c r="B142" s="341"/>
      <c r="C142" s="285"/>
      <c r="D142" s="286"/>
      <c r="E142" s="58"/>
      <c r="F142" s="294"/>
      <c r="FF142" s="320"/>
      <c r="FG142" s="320"/>
      <c r="FH142" s="320"/>
      <c r="FI142" s="320"/>
    </row>
    <row r="143" spans="1:167" s="326" customFormat="1">
      <c r="A143" s="282"/>
      <c r="B143" s="341"/>
      <c r="C143" s="285"/>
      <c r="D143" s="286"/>
      <c r="E143" s="58"/>
      <c r="F143" s="294"/>
      <c r="FF143" s="320"/>
      <c r="FG143" s="320"/>
      <c r="FH143" s="320"/>
      <c r="FI143" s="320"/>
    </row>
    <row r="144" spans="1:167" s="326" customFormat="1">
      <c r="A144" s="282"/>
      <c r="B144" s="341"/>
      <c r="C144" s="285"/>
      <c r="D144" s="286"/>
      <c r="E144" s="58"/>
      <c r="F144" s="294"/>
      <c r="FF144" s="320"/>
      <c r="FG144" s="320"/>
      <c r="FH144" s="320"/>
      <c r="FI144" s="320"/>
    </row>
    <row r="145" spans="1:171" s="326" customFormat="1">
      <c r="A145" s="282"/>
      <c r="B145" s="341"/>
      <c r="C145" s="285"/>
      <c r="D145" s="286"/>
      <c r="E145" s="58"/>
      <c r="F145" s="294"/>
      <c r="FF145" s="320"/>
      <c r="FG145" s="320"/>
      <c r="FH145" s="320"/>
      <c r="FI145" s="320"/>
    </row>
    <row r="146" spans="1:171" s="326" customFormat="1">
      <c r="A146" s="282"/>
      <c r="B146" s="341"/>
      <c r="C146" s="285"/>
      <c r="D146" s="286"/>
      <c r="E146" s="58"/>
      <c r="F146" s="294"/>
      <c r="FF146" s="320"/>
      <c r="FG146" s="320"/>
      <c r="FH146" s="320"/>
      <c r="FI146" s="320"/>
    </row>
    <row r="147" spans="1:171" s="326" customFormat="1">
      <c r="A147" s="282"/>
      <c r="B147" s="341"/>
      <c r="C147" s="285"/>
      <c r="D147" s="286"/>
      <c r="E147" s="58"/>
      <c r="F147" s="294"/>
      <c r="FF147" s="320"/>
      <c r="FG147" s="320"/>
      <c r="FH147" s="320"/>
      <c r="FI147" s="320"/>
    </row>
    <row r="148" spans="1:171" s="326" customFormat="1">
      <c r="A148" s="282"/>
      <c r="B148" s="341"/>
      <c r="C148" s="285"/>
      <c r="D148" s="286"/>
      <c r="E148" s="58"/>
      <c r="F148" s="294"/>
      <c r="FF148" s="320"/>
      <c r="FG148" s="320"/>
      <c r="FH148" s="320"/>
      <c r="FI148" s="320"/>
    </row>
    <row r="149" spans="1:171" s="326" customFormat="1">
      <c r="A149" s="282"/>
      <c r="B149" s="341"/>
      <c r="C149" s="285"/>
      <c r="D149" s="286"/>
      <c r="E149" s="58"/>
      <c r="F149" s="294"/>
      <c r="FL149" s="320"/>
      <c r="FM149" s="320"/>
      <c r="FN149" s="320"/>
      <c r="FO149" s="320"/>
    </row>
    <row r="150" spans="1:171" s="326" customFormat="1">
      <c r="A150" s="282"/>
      <c r="B150" s="341"/>
      <c r="C150" s="285"/>
      <c r="D150" s="286"/>
      <c r="E150" s="58"/>
      <c r="F150" s="294"/>
      <c r="FL150" s="320"/>
      <c r="FM150" s="320"/>
      <c r="FN150" s="320"/>
      <c r="FO150" s="320"/>
    </row>
    <row r="151" spans="1:171" s="326" customFormat="1">
      <c r="A151" s="282"/>
      <c r="B151" s="341"/>
      <c r="C151" s="285"/>
      <c r="D151" s="286"/>
      <c r="E151" s="58"/>
      <c r="F151" s="294"/>
      <c r="FL151" s="320"/>
      <c r="FM151" s="320"/>
      <c r="FN151" s="320"/>
      <c r="FO151" s="320"/>
    </row>
    <row r="152" spans="1:171" s="326" customFormat="1">
      <c r="A152" s="282"/>
      <c r="B152" s="341"/>
      <c r="C152" s="285"/>
      <c r="D152" s="286"/>
      <c r="E152" s="58"/>
      <c r="F152" s="294"/>
      <c r="FL152" s="320"/>
      <c r="FM152" s="320"/>
      <c r="FN152" s="320"/>
      <c r="FO152" s="320"/>
    </row>
    <row r="153" spans="1:171" s="326" customFormat="1">
      <c r="A153" s="282"/>
      <c r="B153" s="341"/>
      <c r="C153" s="285"/>
      <c r="D153" s="286"/>
      <c r="E153" s="58"/>
      <c r="F153" s="294"/>
      <c r="FL153" s="320"/>
      <c r="FM153" s="320"/>
      <c r="FN153" s="320"/>
      <c r="FO153" s="320"/>
    </row>
    <row r="154" spans="1:171" s="326" customFormat="1">
      <c r="A154" s="282"/>
      <c r="B154" s="341"/>
      <c r="C154" s="285"/>
      <c r="D154" s="286"/>
      <c r="E154" s="58"/>
      <c r="F154" s="294"/>
      <c r="FL154" s="320"/>
      <c r="FM154" s="320"/>
      <c r="FN154" s="320"/>
      <c r="FO154" s="320"/>
    </row>
    <row r="155" spans="1:171" s="326" customFormat="1">
      <c r="A155" s="282"/>
      <c r="B155" s="341"/>
      <c r="C155" s="285"/>
      <c r="D155" s="286"/>
      <c r="E155" s="58"/>
      <c r="F155" s="294"/>
      <c r="FL155" s="320"/>
      <c r="FM155" s="320"/>
      <c r="FN155" s="320"/>
      <c r="FO155" s="320"/>
    </row>
    <row r="156" spans="1:171" s="326" customFormat="1">
      <c r="A156" s="282"/>
      <c r="B156" s="341"/>
      <c r="C156" s="285"/>
      <c r="D156" s="286"/>
      <c r="E156" s="58"/>
      <c r="F156" s="294"/>
      <c r="FL156" s="320"/>
      <c r="FM156" s="320"/>
      <c r="FN156" s="320"/>
      <c r="FO156" s="320"/>
    </row>
    <row r="157" spans="1:171" s="326" customFormat="1">
      <c r="A157" s="282"/>
      <c r="B157" s="341"/>
      <c r="C157" s="285"/>
      <c r="D157" s="286"/>
      <c r="E157" s="58"/>
      <c r="F157" s="294"/>
      <c r="FL157" s="320"/>
      <c r="FM157" s="320"/>
      <c r="FN157" s="320"/>
      <c r="FO157" s="320"/>
    </row>
    <row r="158" spans="1:171" s="326" customFormat="1">
      <c r="A158" s="282"/>
      <c r="B158" s="341"/>
      <c r="C158" s="285"/>
      <c r="D158" s="286"/>
      <c r="E158" s="58"/>
      <c r="F158" s="294"/>
      <c r="FL158" s="320"/>
      <c r="FM158" s="320"/>
      <c r="FN158" s="320"/>
      <c r="FO158" s="320"/>
    </row>
    <row r="159" spans="1:171" s="326" customFormat="1">
      <c r="A159" s="282"/>
      <c r="B159" s="341"/>
      <c r="C159" s="285"/>
      <c r="D159" s="286"/>
      <c r="E159" s="58"/>
      <c r="F159" s="294"/>
      <c r="FL159" s="320"/>
      <c r="FM159" s="320"/>
      <c r="FN159" s="320"/>
      <c r="FO159" s="320"/>
    </row>
    <row r="160" spans="1:171" s="326" customFormat="1">
      <c r="A160" s="282"/>
      <c r="B160" s="341"/>
      <c r="C160" s="285"/>
      <c r="D160" s="286"/>
      <c r="E160" s="58"/>
      <c r="F160" s="294"/>
      <c r="FL160" s="320"/>
      <c r="FM160" s="320"/>
      <c r="FN160" s="320"/>
      <c r="FO160" s="320"/>
    </row>
    <row r="161" spans="1:171" s="326" customFormat="1">
      <c r="A161" s="282"/>
      <c r="B161" s="341"/>
      <c r="C161" s="285"/>
      <c r="D161" s="286"/>
      <c r="E161" s="58"/>
      <c r="F161" s="294"/>
      <c r="FL161" s="320"/>
      <c r="FM161" s="320"/>
      <c r="FN161" s="320"/>
      <c r="FO161" s="320"/>
    </row>
    <row r="162" spans="1:171" s="326" customFormat="1">
      <c r="A162" s="282"/>
      <c r="B162" s="341"/>
      <c r="C162" s="285"/>
      <c r="D162" s="286"/>
      <c r="E162" s="58"/>
      <c r="F162" s="294"/>
      <c r="FL162" s="320"/>
      <c r="FM162" s="320"/>
      <c r="FN162" s="320"/>
      <c r="FO162" s="320"/>
    </row>
    <row r="163" spans="1:171" s="326" customFormat="1">
      <c r="A163" s="282"/>
      <c r="B163" s="341"/>
      <c r="C163" s="285"/>
      <c r="D163" s="286"/>
      <c r="E163" s="58"/>
      <c r="F163" s="294"/>
      <c r="FL163" s="320"/>
      <c r="FM163" s="320"/>
      <c r="FN163" s="320"/>
      <c r="FO163" s="320"/>
    </row>
    <row r="164" spans="1:171" s="326" customFormat="1">
      <c r="A164" s="282"/>
      <c r="B164" s="341"/>
      <c r="C164" s="285"/>
      <c r="D164" s="286"/>
      <c r="E164" s="58"/>
      <c r="F164" s="294"/>
      <c r="FL164" s="320"/>
      <c r="FM164" s="320"/>
      <c r="FN164" s="320"/>
      <c r="FO164" s="320"/>
    </row>
    <row r="165" spans="1:171" s="326" customFormat="1">
      <c r="A165" s="282"/>
      <c r="B165" s="341"/>
      <c r="C165" s="285"/>
      <c r="D165" s="286"/>
      <c r="E165" s="58"/>
      <c r="F165" s="294"/>
      <c r="FL165" s="320"/>
      <c r="FM165" s="320"/>
      <c r="FN165" s="320"/>
      <c r="FO165" s="320"/>
    </row>
    <row r="166" spans="1:171" s="326" customFormat="1">
      <c r="A166" s="282"/>
      <c r="B166" s="341"/>
      <c r="C166" s="285"/>
      <c r="D166" s="286"/>
      <c r="E166" s="58"/>
      <c r="F166" s="294"/>
      <c r="FL166" s="320"/>
      <c r="FM166" s="320"/>
      <c r="FN166" s="320"/>
      <c r="FO166" s="320"/>
    </row>
    <row r="167" spans="1:171" s="326" customFormat="1">
      <c r="A167" s="282"/>
      <c r="B167" s="341"/>
      <c r="C167" s="285"/>
      <c r="D167" s="286"/>
      <c r="E167" s="58"/>
      <c r="F167" s="58"/>
      <c r="FL167" s="320"/>
      <c r="FM167" s="320"/>
      <c r="FN167" s="320"/>
      <c r="FO167" s="320"/>
    </row>
    <row r="168" spans="1:171" s="326" customFormat="1">
      <c r="A168" s="282"/>
      <c r="B168" s="341"/>
      <c r="C168" s="285"/>
      <c r="D168" s="286"/>
      <c r="E168" s="58"/>
      <c r="F168" s="58"/>
      <c r="FL168" s="320"/>
      <c r="FM168" s="320"/>
      <c r="FN168" s="320"/>
      <c r="FO168" s="320"/>
    </row>
    <row r="169" spans="1:171" s="326" customFormat="1">
      <c r="A169" s="282"/>
      <c r="B169" s="341"/>
      <c r="C169" s="285"/>
      <c r="D169" s="286"/>
      <c r="E169" s="58"/>
      <c r="F169" s="58"/>
      <c r="FL169" s="320"/>
      <c r="FM169" s="320"/>
      <c r="FN169" s="320"/>
      <c r="FO169" s="320"/>
    </row>
    <row r="170" spans="1:171" s="326" customFormat="1">
      <c r="A170" s="282"/>
      <c r="B170" s="341"/>
      <c r="C170" s="285"/>
      <c r="D170" s="286"/>
      <c r="E170" s="58"/>
      <c r="F170" s="286"/>
      <c r="FL170" s="320"/>
      <c r="FM170" s="320"/>
      <c r="FN170" s="320"/>
      <c r="FO170" s="320"/>
    </row>
    <row r="171" spans="1:171" s="326" customFormat="1">
      <c r="A171" s="282"/>
      <c r="B171" s="341"/>
      <c r="C171" s="285"/>
      <c r="D171" s="286"/>
      <c r="E171" s="58"/>
      <c r="F171" s="58"/>
      <c r="FL171" s="320"/>
      <c r="FM171" s="320"/>
      <c r="FN171" s="320"/>
      <c r="FO171" s="320"/>
    </row>
    <row r="172" spans="1:171" s="326" customFormat="1">
      <c r="A172" s="282"/>
      <c r="B172" s="341"/>
      <c r="C172" s="285"/>
      <c r="D172" s="286"/>
      <c r="E172" s="58"/>
      <c r="F172" s="58"/>
      <c r="FL172" s="320"/>
      <c r="FM172" s="320"/>
      <c r="FN172" s="320"/>
      <c r="FO172" s="320"/>
    </row>
    <row r="173" spans="1:171" s="326" customFormat="1">
      <c r="A173" s="282"/>
      <c r="B173" s="341"/>
      <c r="C173" s="285"/>
      <c r="D173" s="286"/>
      <c r="E173" s="58"/>
      <c r="F173" s="58"/>
      <c r="FL173" s="320"/>
      <c r="FM173" s="320"/>
      <c r="FN173" s="320"/>
      <c r="FO173" s="320"/>
    </row>
    <row r="174" spans="1:171" s="326" customFormat="1">
      <c r="A174" s="282"/>
      <c r="B174" s="341"/>
      <c r="C174" s="285"/>
      <c r="D174" s="286"/>
      <c r="E174" s="58"/>
      <c r="F174" s="58"/>
      <c r="FL174" s="320"/>
      <c r="FM174" s="320"/>
      <c r="FN174" s="320"/>
      <c r="FO174" s="320"/>
    </row>
    <row r="175" spans="1:171" s="326" customFormat="1">
      <c r="A175" s="282"/>
      <c r="B175" s="341"/>
      <c r="C175" s="285"/>
      <c r="D175" s="286"/>
      <c r="E175" s="58"/>
      <c r="F175" s="58"/>
      <c r="FL175" s="320"/>
      <c r="FM175" s="320"/>
      <c r="FN175" s="320"/>
      <c r="FO175" s="320"/>
    </row>
    <row r="176" spans="1:171" s="326" customFormat="1">
      <c r="A176" s="282"/>
      <c r="B176" s="341"/>
      <c r="C176" s="285"/>
      <c r="D176" s="286"/>
      <c r="E176" s="58"/>
      <c r="F176" s="58"/>
      <c r="FL176" s="320"/>
      <c r="FM176" s="320"/>
      <c r="FN176" s="320"/>
      <c r="FO176" s="320"/>
    </row>
    <row r="177" spans="1:171" s="326" customFormat="1">
      <c r="A177" s="282"/>
      <c r="B177" s="341"/>
      <c r="C177" s="285"/>
      <c r="D177" s="286"/>
      <c r="E177" s="58"/>
      <c r="F177" s="58"/>
      <c r="FL177" s="320"/>
      <c r="FM177" s="320"/>
      <c r="FN177" s="320"/>
      <c r="FO177" s="320"/>
    </row>
    <row r="178" spans="1:171" s="326" customFormat="1">
      <c r="A178" s="282"/>
      <c r="B178" s="341"/>
      <c r="C178" s="285"/>
      <c r="D178" s="286"/>
      <c r="E178" s="58"/>
      <c r="F178" s="58"/>
      <c r="FL178" s="320"/>
      <c r="FM178" s="320"/>
      <c r="FN178" s="320"/>
      <c r="FO178" s="320"/>
    </row>
    <row r="179" spans="1:171" s="326" customFormat="1">
      <c r="A179" s="282"/>
      <c r="B179" s="341"/>
      <c r="C179" s="285"/>
      <c r="D179" s="286"/>
      <c r="E179" s="58"/>
      <c r="F179" s="58"/>
      <c r="FL179" s="320"/>
      <c r="FM179" s="320"/>
      <c r="FN179" s="320"/>
      <c r="FO179" s="320"/>
    </row>
    <row r="180" spans="1:171" s="326" customFormat="1">
      <c r="A180" s="282"/>
      <c r="B180" s="341"/>
      <c r="C180" s="285"/>
      <c r="D180" s="286"/>
      <c r="E180" s="58"/>
      <c r="F180" s="58"/>
      <c r="FL180" s="320"/>
      <c r="FM180" s="320"/>
      <c r="FN180" s="320"/>
      <c r="FO180" s="320"/>
    </row>
    <row r="181" spans="1:171" s="326" customFormat="1">
      <c r="A181" s="282"/>
      <c r="B181" s="341"/>
      <c r="C181" s="285"/>
      <c r="D181" s="286"/>
      <c r="E181" s="58"/>
      <c r="F181" s="58"/>
      <c r="FL181" s="320"/>
      <c r="FM181" s="320"/>
      <c r="FN181" s="320"/>
      <c r="FO181" s="320"/>
    </row>
    <row r="182" spans="1:171" s="326" customFormat="1">
      <c r="A182" s="282"/>
      <c r="B182" s="341"/>
      <c r="C182" s="285"/>
      <c r="D182" s="286"/>
      <c r="E182" s="58"/>
      <c r="F182" s="58"/>
      <c r="FL182" s="320"/>
      <c r="FM182" s="320"/>
      <c r="FN182" s="320"/>
      <c r="FO182" s="320"/>
    </row>
    <row r="183" spans="1:171" s="326" customFormat="1">
      <c r="A183" s="282"/>
      <c r="B183" s="341"/>
      <c r="C183" s="285"/>
      <c r="D183" s="286"/>
      <c r="E183" s="58"/>
      <c r="F183" s="58"/>
      <c r="FL183" s="320"/>
      <c r="FM183" s="320"/>
      <c r="FN183" s="320"/>
      <c r="FO183" s="320"/>
    </row>
    <row r="184" spans="1:171" s="326" customFormat="1">
      <c r="A184" s="282"/>
      <c r="B184" s="341"/>
      <c r="C184" s="285"/>
      <c r="D184" s="286"/>
      <c r="E184" s="58"/>
      <c r="F184" s="58"/>
      <c r="FL184" s="320"/>
      <c r="FM184" s="320"/>
      <c r="FN184" s="320"/>
      <c r="FO184" s="320"/>
    </row>
    <row r="188" spans="1:171">
      <c r="FF188" s="320"/>
      <c r="FG188" s="320"/>
      <c r="FH188" s="320"/>
      <c r="FI188" s="320"/>
      <c r="FJ188" s="320"/>
      <c r="FK188" s="320"/>
    </row>
  </sheetData>
  <sheetProtection selectLockedCells="1" selectUnlockedCells="1"/>
  <mergeCells count="5">
    <mergeCell ref="A5:F5"/>
    <mergeCell ref="A4:F4"/>
    <mergeCell ref="A1:F1"/>
    <mergeCell ref="A3:F3"/>
    <mergeCell ref="A2:F2"/>
  </mergeCells>
  <pageMargins left="0.18" right="0.15748031496062992" top="0.74803149606299213" bottom="0.74803149606299213" header="0.51181102362204722" footer="0.51181102362204722"/>
  <pageSetup scale="58" firstPageNumber="0" fitToWidth="2" fitToHeight="2" orientation="portrait" verticalDpi="300" r:id="rId1"/>
  <headerFooter alignWithMargins="0"/>
  <rowBreaks count="4" manualBreakCount="4">
    <brk id="17" max="5" man="1"/>
    <brk id="45" max="5" man="1"/>
    <brk id="58" max="5" man="1"/>
    <brk id="71" max="5"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tabColor rgb="FFFFFF00"/>
  </sheetPr>
  <dimension ref="A1:IH147"/>
  <sheetViews>
    <sheetView zoomScale="175" zoomScaleNormal="175" workbookViewId="0">
      <selection activeCell="A5" sqref="A5:F5"/>
    </sheetView>
  </sheetViews>
  <sheetFormatPr defaultRowHeight="12.75"/>
  <cols>
    <col min="1" max="1" width="9.140625" style="19"/>
    <col min="2" max="2" width="62" style="17" customWidth="1"/>
    <col min="3" max="3" width="9.5703125" style="19" customWidth="1"/>
    <col min="4" max="4" width="8.7109375" style="19" customWidth="1"/>
    <col min="5" max="5" width="9.140625" style="19"/>
    <col min="6" max="6" width="11.140625" style="19" customWidth="1"/>
    <col min="7" max="16384" width="9.140625" style="17"/>
  </cols>
  <sheetData>
    <row r="1" spans="1:6" ht="16.5" customHeight="1" thickBot="1">
      <c r="A1" s="368" t="s">
        <v>297</v>
      </c>
      <c r="B1" s="369"/>
      <c r="C1" s="369"/>
      <c r="D1" s="369"/>
      <c r="E1" s="369"/>
      <c r="F1" s="370"/>
    </row>
    <row r="2" spans="1:6" ht="16.5" customHeight="1" thickBot="1">
      <c r="A2" s="371"/>
      <c r="B2" s="372"/>
      <c r="C2" s="372"/>
      <c r="D2" s="372"/>
      <c r="E2" s="372"/>
      <c r="F2" s="373"/>
    </row>
    <row r="3" spans="1:6" ht="16.5" customHeight="1" thickBot="1">
      <c r="A3" s="368" t="s">
        <v>149</v>
      </c>
      <c r="B3" s="369"/>
      <c r="C3" s="369"/>
      <c r="D3" s="369"/>
      <c r="E3" s="369"/>
      <c r="F3" s="370"/>
    </row>
    <row r="4" spans="1:6" ht="16.5" customHeight="1" thickBot="1">
      <c r="A4" s="381"/>
      <c r="B4" s="382"/>
      <c r="C4" s="382"/>
      <c r="D4" s="382"/>
      <c r="E4" s="382"/>
      <c r="F4" s="383"/>
    </row>
    <row r="5" spans="1:6" ht="16.5" customHeight="1" thickBot="1">
      <c r="A5" s="384"/>
      <c r="B5" s="385"/>
      <c r="C5" s="385"/>
      <c r="D5" s="385"/>
      <c r="E5" s="385"/>
      <c r="F5" s="386"/>
    </row>
    <row r="6" spans="1:6" ht="16.5" customHeight="1">
      <c r="A6" s="387"/>
      <c r="B6" s="388"/>
      <c r="C6" s="388"/>
      <c r="D6" s="388"/>
      <c r="E6" s="388"/>
      <c r="F6" s="389"/>
    </row>
    <row r="7" spans="1:6">
      <c r="A7" s="117" t="s">
        <v>0</v>
      </c>
      <c r="B7" s="269" t="s">
        <v>1</v>
      </c>
      <c r="C7" s="270" t="s">
        <v>2</v>
      </c>
      <c r="D7" s="270" t="s">
        <v>19</v>
      </c>
      <c r="E7" s="270" t="s">
        <v>3</v>
      </c>
      <c r="F7" s="271" t="s">
        <v>22</v>
      </c>
    </row>
    <row r="8" spans="1:6">
      <c r="A8" s="118"/>
      <c r="B8" s="119"/>
      <c r="C8" s="146"/>
      <c r="D8" s="146"/>
      <c r="E8" s="137"/>
      <c r="F8" s="143"/>
    </row>
    <row r="9" spans="1:6">
      <c r="A9" s="118">
        <v>1</v>
      </c>
      <c r="B9" s="120" t="s">
        <v>41</v>
      </c>
      <c r="C9" s="272"/>
      <c r="D9" s="137"/>
      <c r="E9" s="137"/>
      <c r="F9" s="143"/>
    </row>
    <row r="10" spans="1:6" ht="14.25" customHeight="1">
      <c r="A10" s="390">
        <v>1.1000000000000001</v>
      </c>
      <c r="B10" s="391" t="s">
        <v>95</v>
      </c>
      <c r="C10" s="380"/>
      <c r="D10" s="380"/>
      <c r="E10" s="377"/>
      <c r="F10" s="374"/>
    </row>
    <row r="11" spans="1:6" ht="14.25" customHeight="1">
      <c r="A11" s="390"/>
      <c r="B11" s="392"/>
      <c r="C11" s="380"/>
      <c r="D11" s="380"/>
      <c r="E11" s="378"/>
      <c r="F11" s="375"/>
    </row>
    <row r="12" spans="1:6" ht="14.25" customHeight="1">
      <c r="A12" s="390"/>
      <c r="B12" s="392"/>
      <c r="C12" s="380"/>
      <c r="D12" s="380"/>
      <c r="E12" s="378"/>
      <c r="F12" s="375"/>
    </row>
    <row r="13" spans="1:6" ht="14.25" customHeight="1">
      <c r="A13" s="390"/>
      <c r="B13" s="392"/>
      <c r="C13" s="380"/>
      <c r="D13" s="380"/>
      <c r="E13" s="378"/>
      <c r="F13" s="375"/>
    </row>
    <row r="14" spans="1:6" ht="14.25" customHeight="1">
      <c r="A14" s="390"/>
      <c r="B14" s="392"/>
      <c r="C14" s="380"/>
      <c r="D14" s="380"/>
      <c r="E14" s="378"/>
      <c r="F14" s="375"/>
    </row>
    <row r="15" spans="1:6" ht="14.25" customHeight="1">
      <c r="A15" s="390"/>
      <c r="B15" s="392"/>
      <c r="C15" s="380"/>
      <c r="D15" s="380"/>
      <c r="E15" s="378"/>
      <c r="F15" s="375"/>
    </row>
    <row r="16" spans="1:6" ht="14.25" customHeight="1">
      <c r="A16" s="390"/>
      <c r="B16" s="392"/>
      <c r="C16" s="380"/>
      <c r="D16" s="380"/>
      <c r="E16" s="378"/>
      <c r="F16" s="375"/>
    </row>
    <row r="17" spans="1:6" ht="14.25" customHeight="1">
      <c r="A17" s="390"/>
      <c r="B17" s="392"/>
      <c r="C17" s="380"/>
      <c r="D17" s="380"/>
      <c r="E17" s="378"/>
      <c r="F17" s="375"/>
    </row>
    <row r="18" spans="1:6" ht="14.25" customHeight="1">
      <c r="A18" s="390"/>
      <c r="B18" s="392"/>
      <c r="C18" s="380"/>
      <c r="D18" s="380"/>
      <c r="E18" s="378"/>
      <c r="F18" s="375"/>
    </row>
    <row r="19" spans="1:6" ht="14.25" customHeight="1">
      <c r="A19" s="390"/>
      <c r="B19" s="392"/>
      <c r="C19" s="380"/>
      <c r="D19" s="380"/>
      <c r="E19" s="378"/>
      <c r="F19" s="375"/>
    </row>
    <row r="20" spans="1:6" ht="14.25" customHeight="1">
      <c r="A20" s="390"/>
      <c r="B20" s="392"/>
      <c r="C20" s="380"/>
      <c r="D20" s="380"/>
      <c r="E20" s="378"/>
      <c r="F20" s="375"/>
    </row>
    <row r="21" spans="1:6" ht="14.25" customHeight="1">
      <c r="A21" s="390"/>
      <c r="B21" s="392"/>
      <c r="C21" s="380"/>
      <c r="D21" s="380"/>
      <c r="E21" s="378"/>
      <c r="F21" s="375"/>
    </row>
    <row r="22" spans="1:6" ht="14.25" customHeight="1">
      <c r="A22" s="390"/>
      <c r="B22" s="392"/>
      <c r="C22" s="380"/>
      <c r="D22" s="380"/>
      <c r="E22" s="378"/>
      <c r="F22" s="375"/>
    </row>
    <row r="23" spans="1:6">
      <c r="A23" s="390"/>
      <c r="B23" s="392"/>
      <c r="C23" s="380"/>
      <c r="D23" s="380"/>
      <c r="E23" s="379"/>
      <c r="F23" s="376"/>
    </row>
    <row r="24" spans="1:6" ht="15" hidden="1" customHeight="1">
      <c r="A24" s="390"/>
      <c r="B24" s="393"/>
      <c r="C24" s="136"/>
      <c r="D24" s="136"/>
      <c r="E24" s="137"/>
      <c r="F24" s="143"/>
    </row>
    <row r="25" spans="1:6" ht="18" customHeight="1">
      <c r="A25" s="121" t="s">
        <v>54</v>
      </c>
      <c r="B25" s="122" t="s">
        <v>55</v>
      </c>
      <c r="C25" s="272" t="s">
        <v>32</v>
      </c>
      <c r="D25" s="137">
        <v>9</v>
      </c>
      <c r="E25" s="137"/>
      <c r="F25" s="143"/>
    </row>
    <row r="26" spans="1:6" ht="18" customHeight="1">
      <c r="A26" s="121" t="s">
        <v>56</v>
      </c>
      <c r="B26" s="122" t="s">
        <v>57</v>
      </c>
      <c r="C26" s="272" t="s">
        <v>32</v>
      </c>
      <c r="D26" s="137">
        <v>11</v>
      </c>
      <c r="E26" s="137"/>
      <c r="F26" s="143"/>
    </row>
    <row r="27" spans="1:6" ht="18" customHeight="1">
      <c r="A27" s="121" t="s">
        <v>58</v>
      </c>
      <c r="B27" s="122" t="s">
        <v>59</v>
      </c>
      <c r="C27" s="272" t="s">
        <v>32</v>
      </c>
      <c r="D27" s="137">
        <v>4</v>
      </c>
      <c r="E27" s="137"/>
      <c r="F27" s="143"/>
    </row>
    <row r="28" spans="1:6" ht="18" customHeight="1">
      <c r="A28" s="121"/>
      <c r="B28" s="122"/>
      <c r="C28" s="272"/>
      <c r="D28" s="137"/>
      <c r="E28" s="137"/>
      <c r="F28" s="143"/>
    </row>
    <row r="29" spans="1:6">
      <c r="A29" s="123" t="s">
        <v>60</v>
      </c>
      <c r="B29" s="124" t="s">
        <v>61</v>
      </c>
      <c r="C29" s="137" t="s">
        <v>27</v>
      </c>
      <c r="D29" s="151">
        <v>2</v>
      </c>
      <c r="E29" s="137"/>
      <c r="F29" s="143"/>
    </row>
    <row r="30" spans="1:6">
      <c r="A30" s="123"/>
      <c r="B30" s="124"/>
      <c r="C30" s="137"/>
      <c r="D30" s="151"/>
      <c r="E30" s="137"/>
      <c r="F30" s="143"/>
    </row>
    <row r="31" spans="1:6">
      <c r="A31" s="123" t="s">
        <v>62</v>
      </c>
      <c r="B31" s="124" t="s">
        <v>63</v>
      </c>
      <c r="C31" s="137" t="s">
        <v>27</v>
      </c>
      <c r="D31" s="151">
        <v>4</v>
      </c>
      <c r="E31" s="137"/>
      <c r="F31" s="143"/>
    </row>
    <row r="32" spans="1:6">
      <c r="A32" s="123"/>
      <c r="B32" s="124"/>
      <c r="C32" s="137"/>
      <c r="D32" s="151"/>
      <c r="E32" s="137"/>
      <c r="F32" s="143"/>
    </row>
    <row r="33" spans="1:6">
      <c r="A33" s="123" t="s">
        <v>64</v>
      </c>
      <c r="B33" s="124" t="s">
        <v>66</v>
      </c>
      <c r="C33" s="137" t="s">
        <v>27</v>
      </c>
      <c r="D33" s="151">
        <v>4</v>
      </c>
      <c r="E33" s="137"/>
      <c r="F33" s="143"/>
    </row>
    <row r="34" spans="1:6">
      <c r="A34" s="123"/>
      <c r="B34" s="124"/>
      <c r="C34" s="137"/>
      <c r="D34" s="151"/>
      <c r="E34" s="137"/>
      <c r="F34" s="143"/>
    </row>
    <row r="35" spans="1:6">
      <c r="A35" s="123" t="s">
        <v>65</v>
      </c>
      <c r="B35" s="124" t="s">
        <v>68</v>
      </c>
      <c r="C35" s="137" t="s">
        <v>27</v>
      </c>
      <c r="D35" s="151">
        <v>1</v>
      </c>
      <c r="E35" s="151"/>
      <c r="F35" s="140"/>
    </row>
    <row r="36" spans="1:6">
      <c r="A36" s="123"/>
      <c r="B36" s="124"/>
      <c r="C36" s="137"/>
      <c r="D36" s="151"/>
      <c r="E36" s="151"/>
      <c r="F36" s="140"/>
    </row>
    <row r="37" spans="1:6" ht="38.25">
      <c r="A37" s="123" t="s">
        <v>67</v>
      </c>
      <c r="B37" s="124" t="s">
        <v>140</v>
      </c>
      <c r="C37" s="137" t="s">
        <v>27</v>
      </c>
      <c r="D37" s="151">
        <v>8</v>
      </c>
      <c r="E37" s="137"/>
      <c r="F37" s="143"/>
    </row>
    <row r="38" spans="1:6">
      <c r="A38" s="118"/>
      <c r="B38" s="125"/>
      <c r="C38" s="136"/>
      <c r="D38" s="136"/>
      <c r="E38" s="137"/>
      <c r="F38" s="143"/>
    </row>
    <row r="39" spans="1:6" ht="108.75" customHeight="1">
      <c r="A39" s="123">
        <v>1.2</v>
      </c>
      <c r="B39" s="124" t="s">
        <v>138</v>
      </c>
      <c r="C39" s="137" t="s">
        <v>27</v>
      </c>
      <c r="D39" s="151">
        <v>8</v>
      </c>
      <c r="E39" s="137"/>
      <c r="F39" s="143"/>
    </row>
    <row r="40" spans="1:6">
      <c r="A40" s="118"/>
      <c r="B40" s="126"/>
      <c r="C40" s="137"/>
      <c r="D40" s="137"/>
      <c r="E40" s="137"/>
      <c r="F40" s="143"/>
    </row>
    <row r="41" spans="1:6" ht="102">
      <c r="A41" s="123">
        <v>1.3</v>
      </c>
      <c r="B41" s="124" t="s">
        <v>139</v>
      </c>
      <c r="C41" s="137" t="s">
        <v>32</v>
      </c>
      <c r="D41" s="151">
        <v>12</v>
      </c>
      <c r="E41" s="137"/>
      <c r="F41" s="143"/>
    </row>
    <row r="42" spans="1:6" ht="57" customHeight="1">
      <c r="A42" s="127">
        <v>1.4</v>
      </c>
      <c r="B42" s="124" t="s">
        <v>70</v>
      </c>
      <c r="C42" s="137" t="s">
        <v>34</v>
      </c>
      <c r="D42" s="151">
        <v>1</v>
      </c>
      <c r="E42" s="137"/>
      <c r="F42" s="143"/>
    </row>
    <row r="43" spans="1:6">
      <c r="A43" s="118">
        <v>1.5</v>
      </c>
      <c r="B43" s="128" t="s">
        <v>132</v>
      </c>
      <c r="C43" s="137"/>
      <c r="D43" s="137"/>
      <c r="E43" s="137"/>
      <c r="F43" s="143"/>
    </row>
    <row r="44" spans="1:6" ht="89.25">
      <c r="A44" s="118" t="s">
        <v>83</v>
      </c>
      <c r="B44" s="129" t="s">
        <v>103</v>
      </c>
      <c r="C44" s="137" t="s">
        <v>40</v>
      </c>
      <c r="D44" s="151">
        <v>5</v>
      </c>
      <c r="E44" s="137"/>
      <c r="F44" s="143"/>
    </row>
    <row r="45" spans="1:6">
      <c r="A45" s="118"/>
      <c r="B45" s="129"/>
      <c r="C45" s="137"/>
      <c r="D45" s="151"/>
      <c r="E45" s="137"/>
      <c r="F45" s="143"/>
    </row>
    <row r="46" spans="1:6" ht="89.25">
      <c r="A46" s="123" t="s">
        <v>86</v>
      </c>
      <c r="B46" s="124" t="s">
        <v>104</v>
      </c>
      <c r="C46" s="137" t="s">
        <v>40</v>
      </c>
      <c r="D46" s="151">
        <v>5</v>
      </c>
      <c r="E46" s="137"/>
      <c r="F46" s="143"/>
    </row>
    <row r="47" spans="1:6">
      <c r="A47" s="123"/>
      <c r="B47" s="124"/>
      <c r="C47" s="137"/>
      <c r="D47" s="151"/>
      <c r="E47" s="137"/>
      <c r="F47" s="143"/>
    </row>
    <row r="48" spans="1:6" ht="82.5" customHeight="1">
      <c r="A48" s="118" t="s">
        <v>96</v>
      </c>
      <c r="B48" s="129" t="s">
        <v>69</v>
      </c>
      <c r="C48" s="137" t="s">
        <v>40</v>
      </c>
      <c r="D48" s="151">
        <v>5</v>
      </c>
      <c r="E48" s="137"/>
      <c r="F48" s="143"/>
    </row>
    <row r="49" spans="1:6">
      <c r="A49" s="118"/>
      <c r="B49" s="129"/>
      <c r="C49" s="137"/>
      <c r="D49" s="151"/>
      <c r="E49" s="137"/>
      <c r="F49" s="143"/>
    </row>
    <row r="50" spans="1:6" ht="89.25">
      <c r="A50" s="123" t="s">
        <v>97</v>
      </c>
      <c r="B50" s="124" t="s">
        <v>113</v>
      </c>
      <c r="C50" s="137" t="s">
        <v>40</v>
      </c>
      <c r="D50" s="151">
        <v>5</v>
      </c>
      <c r="E50" s="137"/>
      <c r="F50" s="143"/>
    </row>
    <row r="51" spans="1:6">
      <c r="A51" s="123"/>
      <c r="B51" s="124"/>
      <c r="C51" s="137"/>
      <c r="D51" s="151"/>
      <c r="E51" s="137"/>
      <c r="F51" s="143"/>
    </row>
    <row r="52" spans="1:6" ht="14.25" customHeight="1">
      <c r="A52" s="118">
        <v>2</v>
      </c>
      <c r="B52" s="130" t="s">
        <v>35</v>
      </c>
      <c r="C52" s="136"/>
      <c r="D52" s="136"/>
      <c r="E52" s="137"/>
      <c r="F52" s="143"/>
    </row>
    <row r="53" spans="1:6" ht="51">
      <c r="A53" s="118">
        <v>2.1</v>
      </c>
      <c r="B53" s="125" t="s">
        <v>133</v>
      </c>
      <c r="C53" s="136" t="s">
        <v>36</v>
      </c>
      <c r="D53" s="136">
        <v>25</v>
      </c>
      <c r="E53" s="137"/>
      <c r="F53" s="143"/>
    </row>
    <row r="54" spans="1:6" ht="14.25" customHeight="1">
      <c r="A54" s="118"/>
      <c r="B54" s="125"/>
      <c r="C54" s="136"/>
      <c r="D54" s="136"/>
      <c r="E54" s="137"/>
      <c r="F54" s="143"/>
    </row>
    <row r="55" spans="1:6" ht="25.5">
      <c r="A55" s="118">
        <v>2.2000000000000002</v>
      </c>
      <c r="B55" s="125" t="s">
        <v>37</v>
      </c>
      <c r="C55" s="136" t="s">
        <v>28</v>
      </c>
      <c r="D55" s="136">
        <v>4</v>
      </c>
      <c r="E55" s="137"/>
      <c r="F55" s="143"/>
    </row>
    <row r="56" spans="1:6">
      <c r="A56" s="118"/>
      <c r="B56" s="131"/>
      <c r="C56" s="136"/>
      <c r="D56" s="136"/>
      <c r="E56" s="137"/>
      <c r="F56" s="143"/>
    </row>
    <row r="57" spans="1:6" ht="25.5">
      <c r="A57" s="118">
        <v>2.2999999999999998</v>
      </c>
      <c r="B57" s="132" t="s">
        <v>105</v>
      </c>
      <c r="C57" s="136" t="s">
        <v>33</v>
      </c>
      <c r="D57" s="136">
        <v>25</v>
      </c>
      <c r="E57" s="137"/>
      <c r="F57" s="143"/>
    </row>
    <row r="58" spans="1:6">
      <c r="A58" s="118"/>
      <c r="B58" s="131"/>
      <c r="C58" s="136"/>
      <c r="D58" s="136"/>
      <c r="E58" s="137"/>
      <c r="F58" s="143"/>
    </row>
    <row r="59" spans="1:6" ht="25.5">
      <c r="A59" s="118">
        <v>2.4</v>
      </c>
      <c r="B59" s="132" t="s">
        <v>106</v>
      </c>
      <c r="C59" s="136" t="s">
        <v>33</v>
      </c>
      <c r="D59" s="136">
        <v>20</v>
      </c>
      <c r="E59" s="137"/>
      <c r="F59" s="143"/>
    </row>
    <row r="60" spans="1:6">
      <c r="A60" s="118"/>
      <c r="B60" s="132"/>
      <c r="C60" s="136"/>
      <c r="D60" s="136"/>
      <c r="E60" s="137"/>
      <c r="F60" s="143"/>
    </row>
    <row r="61" spans="1:6">
      <c r="A61" s="118">
        <v>2.5</v>
      </c>
      <c r="B61" s="132" t="s">
        <v>42</v>
      </c>
      <c r="C61" s="136" t="s">
        <v>28</v>
      </c>
      <c r="D61" s="136">
        <v>6</v>
      </c>
      <c r="E61" s="137"/>
      <c r="F61" s="143"/>
    </row>
    <row r="62" spans="1:6">
      <c r="A62" s="118"/>
      <c r="B62" s="133"/>
      <c r="C62" s="136"/>
      <c r="D62" s="137"/>
      <c r="E62" s="137"/>
      <c r="F62" s="143"/>
    </row>
    <row r="63" spans="1:6">
      <c r="A63" s="118">
        <v>3</v>
      </c>
      <c r="B63" s="134" t="s">
        <v>98</v>
      </c>
      <c r="C63" s="136"/>
      <c r="D63" s="137"/>
      <c r="E63" s="137"/>
      <c r="F63" s="143"/>
    </row>
    <row r="64" spans="1:6">
      <c r="A64" s="118"/>
      <c r="B64" s="131"/>
      <c r="C64" s="136"/>
      <c r="D64" s="137"/>
      <c r="E64" s="137"/>
      <c r="F64" s="143"/>
    </row>
    <row r="65" spans="1:6" ht="25.5">
      <c r="A65" s="118">
        <v>3.1</v>
      </c>
      <c r="B65" s="133" t="s">
        <v>43</v>
      </c>
      <c r="C65" s="136" t="s">
        <v>33</v>
      </c>
      <c r="D65" s="137">
        <v>25</v>
      </c>
      <c r="E65" s="137"/>
      <c r="F65" s="143"/>
    </row>
    <row r="66" spans="1:6">
      <c r="A66" s="118"/>
      <c r="B66" s="131"/>
      <c r="C66" s="136"/>
      <c r="D66" s="137"/>
      <c r="E66" s="137"/>
      <c r="F66" s="143"/>
    </row>
    <row r="67" spans="1:6">
      <c r="A67" s="118">
        <v>3.2</v>
      </c>
      <c r="B67" s="133" t="s">
        <v>44</v>
      </c>
      <c r="C67" s="136" t="s">
        <v>34</v>
      </c>
      <c r="D67" s="137">
        <v>1</v>
      </c>
      <c r="E67" s="137"/>
      <c r="F67" s="143"/>
    </row>
    <row r="68" spans="1:6">
      <c r="A68" s="118"/>
      <c r="B68" s="133"/>
      <c r="C68" s="136"/>
      <c r="D68" s="137"/>
      <c r="E68" s="137"/>
      <c r="F68" s="143"/>
    </row>
    <row r="69" spans="1:6">
      <c r="A69" s="118">
        <v>4</v>
      </c>
      <c r="B69" s="134" t="s">
        <v>39</v>
      </c>
      <c r="C69" s="136"/>
      <c r="D69" s="136"/>
      <c r="E69" s="137"/>
      <c r="F69" s="143"/>
    </row>
    <row r="70" spans="1:6" ht="156" customHeight="1">
      <c r="A70" s="267"/>
      <c r="B70" s="273" t="s">
        <v>277</v>
      </c>
      <c r="C70" s="136" t="s">
        <v>34</v>
      </c>
      <c r="D70" s="136">
        <v>1</v>
      </c>
      <c r="E70" s="137"/>
      <c r="F70" s="143"/>
    </row>
    <row r="71" spans="1:6">
      <c r="A71" s="267"/>
      <c r="B71" s="268"/>
      <c r="C71" s="274"/>
      <c r="D71" s="274"/>
      <c r="E71" s="275"/>
      <c r="F71" s="276"/>
    </row>
    <row r="72" spans="1:6" ht="25.5">
      <c r="A72" s="118" t="s">
        <v>31</v>
      </c>
      <c r="B72" s="133" t="s">
        <v>45</v>
      </c>
      <c r="C72" s="136" t="s">
        <v>33</v>
      </c>
      <c r="D72" s="136">
        <v>50</v>
      </c>
      <c r="E72" s="137"/>
      <c r="F72" s="143"/>
    </row>
    <row r="73" spans="1:6">
      <c r="A73" s="118"/>
      <c r="B73" s="120"/>
      <c r="C73" s="272"/>
      <c r="D73" s="137"/>
      <c r="E73" s="137"/>
      <c r="F73" s="143"/>
    </row>
    <row r="74" spans="1:6">
      <c r="A74" s="118">
        <v>5</v>
      </c>
      <c r="B74" s="135" t="s">
        <v>38</v>
      </c>
      <c r="C74" s="136"/>
      <c r="D74" s="137"/>
      <c r="E74" s="136"/>
      <c r="F74" s="138"/>
    </row>
    <row r="75" spans="1:6">
      <c r="A75" s="118"/>
      <c r="B75" s="135" t="s">
        <v>163</v>
      </c>
      <c r="C75" s="136"/>
      <c r="D75" s="137"/>
      <c r="E75" s="136"/>
      <c r="F75" s="138"/>
    </row>
    <row r="76" spans="1:6">
      <c r="A76" s="118"/>
      <c r="B76" s="131"/>
      <c r="C76" s="136"/>
      <c r="D76" s="137"/>
      <c r="E76" s="136"/>
      <c r="F76" s="138"/>
    </row>
    <row r="77" spans="1:6" ht="14.25" customHeight="1">
      <c r="A77" s="118"/>
      <c r="B77" s="139" t="s">
        <v>153</v>
      </c>
      <c r="C77" s="137"/>
      <c r="D77" s="137"/>
      <c r="E77" s="137"/>
      <c r="F77" s="140"/>
    </row>
    <row r="78" spans="1:6" ht="25.5">
      <c r="A78" s="118"/>
      <c r="B78" s="129" t="s">
        <v>154</v>
      </c>
      <c r="C78" s="137"/>
      <c r="D78" s="137"/>
      <c r="E78" s="137"/>
      <c r="F78" s="52"/>
    </row>
    <row r="79" spans="1:6">
      <c r="A79" s="118"/>
      <c r="B79" s="129" t="s">
        <v>155</v>
      </c>
      <c r="C79" s="137"/>
      <c r="D79" s="137"/>
      <c r="E79" s="137"/>
      <c r="F79" s="52"/>
    </row>
    <row r="80" spans="1:6" ht="63.75">
      <c r="A80" s="118"/>
      <c r="B80" s="141" t="s">
        <v>156</v>
      </c>
      <c r="C80" s="137"/>
      <c r="D80" s="137"/>
      <c r="E80" s="137"/>
      <c r="F80" s="140"/>
    </row>
    <row r="81" spans="1:242" ht="38.25">
      <c r="A81" s="118"/>
      <c r="B81" s="141" t="s">
        <v>157</v>
      </c>
      <c r="C81" s="137"/>
      <c r="D81" s="137"/>
      <c r="E81" s="137"/>
      <c r="F81" s="140"/>
    </row>
    <row r="82" spans="1:242" ht="25.5">
      <c r="A82" s="118"/>
      <c r="B82" s="142" t="s">
        <v>158</v>
      </c>
      <c r="C82" s="137"/>
      <c r="D82" s="137"/>
      <c r="E82" s="137"/>
      <c r="F82" s="140"/>
    </row>
    <row r="83" spans="1:242">
      <c r="A83" s="118"/>
      <c r="B83" s="126" t="s">
        <v>159</v>
      </c>
      <c r="C83" s="137"/>
      <c r="D83" s="137"/>
      <c r="E83" s="137"/>
      <c r="F83" s="140"/>
    </row>
    <row r="84" spans="1:242">
      <c r="A84" s="118"/>
      <c r="B84" s="126" t="s">
        <v>160</v>
      </c>
      <c r="C84" s="137"/>
      <c r="D84" s="137"/>
      <c r="E84" s="137"/>
      <c r="F84" s="140"/>
    </row>
    <row r="85" spans="1:242">
      <c r="A85" s="118"/>
      <c r="B85" s="126" t="s">
        <v>198</v>
      </c>
      <c r="C85" s="137"/>
      <c r="D85" s="137"/>
      <c r="E85" s="137"/>
      <c r="F85" s="143"/>
    </row>
    <row r="86" spans="1:242" ht="14.25" customHeight="1">
      <c r="A86" s="118"/>
      <c r="B86" s="126" t="s">
        <v>161</v>
      </c>
      <c r="C86" s="137"/>
      <c r="D86" s="137"/>
      <c r="E86" s="137"/>
      <c r="F86" s="143"/>
    </row>
    <row r="87" spans="1:242" ht="14.25" customHeight="1">
      <c r="A87" s="118"/>
      <c r="B87" s="129" t="s">
        <v>162</v>
      </c>
      <c r="C87" s="137" t="s">
        <v>34</v>
      </c>
      <c r="D87" s="137">
        <v>1</v>
      </c>
      <c r="E87" s="137"/>
      <c r="F87" s="144"/>
    </row>
    <row r="88" spans="1:242">
      <c r="A88" s="118"/>
      <c r="B88" s="126"/>
      <c r="C88" s="137"/>
      <c r="D88" s="137"/>
      <c r="E88" s="137"/>
      <c r="F88" s="144"/>
    </row>
    <row r="89" spans="1:242" s="277" customFormat="1">
      <c r="A89" s="118">
        <v>5.0999999999999996</v>
      </c>
      <c r="B89" s="145" t="s">
        <v>164</v>
      </c>
      <c r="C89" s="137"/>
      <c r="D89" s="137"/>
      <c r="E89" s="137"/>
      <c r="F89" s="140"/>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c r="HB89" s="17"/>
      <c r="HC89" s="17"/>
      <c r="HD89" s="17"/>
      <c r="HE89" s="17"/>
      <c r="HF89" s="17"/>
      <c r="HG89" s="17"/>
      <c r="HH89" s="17"/>
      <c r="HI89" s="17"/>
      <c r="HJ89" s="17"/>
      <c r="HK89" s="17"/>
      <c r="HL89" s="17"/>
      <c r="HM89" s="17"/>
      <c r="HN89" s="17"/>
      <c r="HO89" s="17"/>
      <c r="HP89" s="17"/>
      <c r="HQ89" s="17"/>
      <c r="HR89" s="17"/>
      <c r="HS89" s="17"/>
      <c r="HT89" s="17"/>
      <c r="HU89" s="17"/>
      <c r="HV89" s="17"/>
      <c r="HW89" s="17"/>
      <c r="HX89" s="17"/>
      <c r="HY89" s="17"/>
      <c r="HZ89" s="17"/>
      <c r="IA89" s="17"/>
      <c r="IB89" s="17"/>
      <c r="IC89" s="17"/>
      <c r="ID89" s="17"/>
      <c r="IE89" s="17"/>
      <c r="IF89" s="17"/>
      <c r="IG89" s="17"/>
      <c r="IH89" s="17"/>
    </row>
    <row r="90" spans="1:242" ht="14.25" customHeight="1">
      <c r="A90" s="118"/>
      <c r="B90" s="145" t="s">
        <v>165</v>
      </c>
      <c r="C90" s="146"/>
      <c r="D90" s="146"/>
      <c r="E90" s="146"/>
      <c r="F90" s="147"/>
    </row>
    <row r="91" spans="1:242" ht="14.25" customHeight="1">
      <c r="A91" s="118"/>
      <c r="B91" s="126" t="s">
        <v>166</v>
      </c>
      <c r="C91" s="137"/>
      <c r="D91" s="137"/>
      <c r="E91" s="137"/>
      <c r="F91" s="143"/>
    </row>
    <row r="92" spans="1:242" ht="14.25" customHeight="1">
      <c r="A92" s="118"/>
      <c r="B92" s="126" t="s">
        <v>167</v>
      </c>
      <c r="C92" s="137"/>
      <c r="D92" s="137"/>
      <c r="E92" s="137"/>
      <c r="F92" s="140"/>
    </row>
    <row r="93" spans="1:242" ht="14.25" customHeight="1">
      <c r="A93" s="118"/>
      <c r="B93" s="126" t="s">
        <v>168</v>
      </c>
      <c r="C93" s="137" t="s">
        <v>34</v>
      </c>
      <c r="D93" s="137">
        <v>1</v>
      </c>
      <c r="E93" s="137"/>
      <c r="F93" s="144"/>
    </row>
    <row r="94" spans="1:242" ht="14.25" customHeight="1">
      <c r="A94" s="118"/>
      <c r="B94" s="126"/>
      <c r="C94" s="137"/>
      <c r="D94" s="137"/>
      <c r="E94" s="137"/>
      <c r="F94" s="140"/>
    </row>
    <row r="95" spans="1:242" ht="14.25" customHeight="1">
      <c r="A95" s="118">
        <v>5.2</v>
      </c>
      <c r="B95" s="145" t="s">
        <v>169</v>
      </c>
      <c r="C95" s="137"/>
      <c r="D95" s="137"/>
      <c r="E95" s="137"/>
      <c r="F95" s="140"/>
    </row>
    <row r="96" spans="1:242" ht="14.25" customHeight="1">
      <c r="A96" s="118"/>
      <c r="B96" s="145" t="s">
        <v>165</v>
      </c>
      <c r="C96" s="137"/>
      <c r="D96" s="137"/>
      <c r="E96" s="137"/>
      <c r="F96" s="143"/>
    </row>
    <row r="97" spans="1:6" ht="14.25" customHeight="1">
      <c r="A97" s="118"/>
      <c r="B97" s="126" t="s">
        <v>170</v>
      </c>
      <c r="C97" s="137"/>
      <c r="D97" s="137"/>
      <c r="E97" s="137"/>
      <c r="F97" s="143"/>
    </row>
    <row r="98" spans="1:6" ht="14.25" customHeight="1">
      <c r="A98" s="118"/>
      <c r="B98" s="126" t="s">
        <v>171</v>
      </c>
      <c r="C98" s="137"/>
      <c r="D98" s="137"/>
      <c r="E98" s="137"/>
      <c r="F98" s="140"/>
    </row>
    <row r="99" spans="1:6" ht="14.25" customHeight="1">
      <c r="A99" s="118"/>
      <c r="B99" s="126" t="s">
        <v>172</v>
      </c>
      <c r="C99" s="137"/>
      <c r="D99" s="137"/>
      <c r="E99" s="137"/>
      <c r="F99" s="144"/>
    </row>
    <row r="100" spans="1:6" ht="14.25" customHeight="1">
      <c r="A100" s="118"/>
      <c r="B100" s="126" t="s">
        <v>173</v>
      </c>
      <c r="C100" s="137" t="s">
        <v>34</v>
      </c>
      <c r="D100" s="137">
        <v>1</v>
      </c>
      <c r="E100" s="148"/>
      <c r="F100" s="144"/>
    </row>
    <row r="101" spans="1:6" ht="14.25" customHeight="1">
      <c r="A101" s="118"/>
      <c r="B101" s="126"/>
      <c r="C101" s="137"/>
      <c r="D101" s="137"/>
      <c r="E101" s="148"/>
      <c r="F101" s="144"/>
    </row>
    <row r="102" spans="1:6" ht="14.25" customHeight="1">
      <c r="A102" s="118">
        <v>6</v>
      </c>
      <c r="B102" s="145" t="s">
        <v>46</v>
      </c>
      <c r="C102" s="137"/>
      <c r="D102" s="137"/>
      <c r="E102" s="137"/>
      <c r="F102" s="143"/>
    </row>
    <row r="103" spans="1:6" ht="14.25" customHeight="1">
      <c r="A103" s="118"/>
      <c r="B103" s="145"/>
      <c r="C103" s="137"/>
      <c r="D103" s="137"/>
      <c r="E103" s="137"/>
      <c r="F103" s="143"/>
    </row>
    <row r="104" spans="1:6" ht="99" customHeight="1">
      <c r="A104" s="118">
        <v>6.1</v>
      </c>
      <c r="B104" s="129" t="s">
        <v>301</v>
      </c>
      <c r="C104" s="137" t="s">
        <v>40</v>
      </c>
      <c r="D104" s="137">
        <v>1</v>
      </c>
      <c r="E104" s="148"/>
      <c r="F104" s="140"/>
    </row>
    <row r="105" spans="1:6">
      <c r="A105" s="118"/>
      <c r="B105" s="150" t="s">
        <v>74</v>
      </c>
      <c r="C105" s="137"/>
      <c r="D105" s="137"/>
      <c r="E105" s="137"/>
      <c r="F105" s="140"/>
    </row>
    <row r="106" spans="1:6" ht="42.75" customHeight="1">
      <c r="A106" s="118">
        <v>6.2</v>
      </c>
      <c r="B106" s="129" t="s">
        <v>199</v>
      </c>
      <c r="C106" s="137" t="s">
        <v>40</v>
      </c>
      <c r="D106" s="137">
        <v>1</v>
      </c>
      <c r="E106" s="137"/>
      <c r="F106" s="140"/>
    </row>
    <row r="107" spans="1:6">
      <c r="A107" s="118"/>
      <c r="B107" s="129"/>
      <c r="C107" s="137"/>
      <c r="D107" s="137"/>
      <c r="E107" s="137"/>
      <c r="F107" s="140"/>
    </row>
    <row r="108" spans="1:6" ht="102">
      <c r="A108" s="118">
        <v>6.3</v>
      </c>
      <c r="B108" s="129" t="s">
        <v>101</v>
      </c>
      <c r="C108" s="53" t="s">
        <v>28</v>
      </c>
      <c r="D108" s="151">
        <v>9</v>
      </c>
      <c r="E108" s="151"/>
      <c r="F108" s="152"/>
    </row>
    <row r="109" spans="1:6">
      <c r="A109" s="118"/>
      <c r="B109" s="129"/>
      <c r="C109" s="53"/>
      <c r="D109" s="151"/>
      <c r="E109" s="151"/>
      <c r="F109" s="152"/>
    </row>
    <row r="110" spans="1:6" ht="38.25">
      <c r="A110" s="118">
        <v>6.4</v>
      </c>
      <c r="B110" s="124" t="s">
        <v>75</v>
      </c>
      <c r="C110" s="53" t="s">
        <v>71</v>
      </c>
      <c r="D110" s="151">
        <v>20</v>
      </c>
      <c r="E110" s="151"/>
      <c r="F110" s="152"/>
    </row>
    <row r="111" spans="1:6">
      <c r="A111" s="118"/>
      <c r="B111" s="124"/>
      <c r="C111" s="53"/>
      <c r="D111" s="151"/>
      <c r="E111" s="151"/>
      <c r="F111" s="152"/>
    </row>
    <row r="112" spans="1:6" ht="25.5">
      <c r="A112" s="118">
        <v>6.5</v>
      </c>
      <c r="B112" s="124" t="s">
        <v>72</v>
      </c>
      <c r="C112" s="137" t="s">
        <v>28</v>
      </c>
      <c r="D112" s="151">
        <v>2</v>
      </c>
      <c r="E112" s="137"/>
      <c r="F112" s="140"/>
    </row>
    <row r="113" spans="1:6">
      <c r="A113" s="118"/>
      <c r="B113" s="124"/>
      <c r="C113" s="137"/>
      <c r="D113" s="151"/>
      <c r="E113" s="137"/>
      <c r="F113" s="140"/>
    </row>
    <row r="114" spans="1:6" ht="38.25">
      <c r="A114" s="118">
        <v>6.6</v>
      </c>
      <c r="B114" s="124" t="s">
        <v>73</v>
      </c>
      <c r="C114" s="137" t="s">
        <v>71</v>
      </c>
      <c r="D114" s="151">
        <v>10</v>
      </c>
      <c r="E114" s="137"/>
      <c r="F114" s="140"/>
    </row>
    <row r="115" spans="1:6">
      <c r="A115" s="118"/>
      <c r="B115" s="124"/>
      <c r="C115" s="137"/>
      <c r="D115" s="151"/>
      <c r="E115" s="137"/>
      <c r="F115" s="140"/>
    </row>
    <row r="116" spans="1:6" ht="25.5">
      <c r="A116" s="118">
        <v>6.7</v>
      </c>
      <c r="B116" s="124" t="s">
        <v>100</v>
      </c>
      <c r="C116" s="137" t="s">
        <v>28</v>
      </c>
      <c r="D116" s="151">
        <v>2</v>
      </c>
      <c r="E116" s="148"/>
      <c r="F116" s="140"/>
    </row>
    <row r="117" spans="1:6">
      <c r="A117" s="118"/>
      <c r="B117" s="124"/>
      <c r="C117" s="137"/>
      <c r="D117" s="151"/>
      <c r="E117" s="148"/>
      <c r="F117" s="140"/>
    </row>
    <row r="118" spans="1:6" ht="38.25">
      <c r="A118" s="118">
        <v>6.8</v>
      </c>
      <c r="B118" s="124" t="s">
        <v>76</v>
      </c>
      <c r="C118" s="137" t="s">
        <v>71</v>
      </c>
      <c r="D118" s="151">
        <v>10</v>
      </c>
      <c r="E118" s="137"/>
      <c r="F118" s="140"/>
    </row>
    <row r="119" spans="1:6">
      <c r="A119" s="118"/>
      <c r="B119" s="153"/>
      <c r="C119" s="154"/>
      <c r="D119" s="151"/>
      <c r="E119" s="154"/>
      <c r="F119" s="155"/>
    </row>
    <row r="120" spans="1:6">
      <c r="A120" s="118">
        <v>7</v>
      </c>
      <c r="B120" s="156" t="s">
        <v>102</v>
      </c>
      <c r="C120" s="154"/>
      <c r="D120" s="151"/>
      <c r="E120" s="154"/>
      <c r="F120" s="155"/>
    </row>
    <row r="121" spans="1:6" ht="196.5" customHeight="1">
      <c r="A121" s="118">
        <v>7.1</v>
      </c>
      <c r="B121" s="149" t="s">
        <v>200</v>
      </c>
      <c r="C121" s="53" t="s">
        <v>20</v>
      </c>
      <c r="D121" s="151">
        <v>1</v>
      </c>
      <c r="E121" s="151"/>
      <c r="F121" s="140"/>
    </row>
    <row r="122" spans="1:6">
      <c r="A122" s="118"/>
      <c r="B122" s="149"/>
      <c r="C122" s="154"/>
      <c r="D122" s="151"/>
      <c r="E122" s="154"/>
      <c r="F122" s="155"/>
    </row>
    <row r="123" spans="1:6">
      <c r="A123" s="118">
        <v>7.2</v>
      </c>
      <c r="B123" s="149" t="s">
        <v>47</v>
      </c>
      <c r="C123" s="53" t="s">
        <v>48</v>
      </c>
      <c r="D123" s="151">
        <v>50</v>
      </c>
      <c r="E123" s="151"/>
      <c r="F123" s="140"/>
    </row>
    <row r="124" spans="1:6" ht="13.5" thickBot="1">
      <c r="A124" s="157"/>
      <c r="B124" s="158"/>
      <c r="C124" s="54"/>
      <c r="D124" s="159"/>
      <c r="E124" s="159"/>
      <c r="F124" s="160"/>
    </row>
    <row r="125" spans="1:6" ht="13.5" thickBot="1">
      <c r="A125" s="161"/>
      <c r="B125" s="162" t="s">
        <v>174</v>
      </c>
      <c r="C125" s="163"/>
      <c r="D125" s="164"/>
      <c r="E125" s="163"/>
      <c r="F125" s="165"/>
    </row>
    <row r="126" spans="1:6">
      <c r="A126" s="166"/>
      <c r="B126" s="167"/>
      <c r="C126" s="168"/>
      <c r="D126" s="169"/>
      <c r="E126" s="168"/>
      <c r="F126" s="170"/>
    </row>
    <row r="127" spans="1:6">
      <c r="A127" s="123">
        <v>8</v>
      </c>
      <c r="B127" s="128" t="s">
        <v>107</v>
      </c>
      <c r="C127" s="137"/>
      <c r="D127" s="137"/>
      <c r="E127" s="137"/>
      <c r="F127" s="143"/>
    </row>
    <row r="128" spans="1:6">
      <c r="A128" s="118"/>
      <c r="B128" s="171"/>
      <c r="C128" s="136"/>
      <c r="D128" s="136"/>
      <c r="E128" s="172"/>
      <c r="F128" s="138"/>
    </row>
    <row r="129" spans="1:6" ht="25.5">
      <c r="A129" s="118">
        <v>8.1</v>
      </c>
      <c r="B129" s="173" t="s">
        <v>108</v>
      </c>
      <c r="C129" s="136" t="s">
        <v>32</v>
      </c>
      <c r="D129" s="136">
        <v>9</v>
      </c>
      <c r="E129" s="174"/>
      <c r="F129" s="175"/>
    </row>
    <row r="130" spans="1:6">
      <c r="A130" s="123"/>
      <c r="B130" s="171"/>
      <c r="C130" s="136"/>
      <c r="D130" s="136"/>
      <c r="E130" s="174"/>
      <c r="F130" s="175"/>
    </row>
    <row r="131" spans="1:6" ht="25.5">
      <c r="A131" s="123">
        <v>8.1999999999999993</v>
      </c>
      <c r="B131" s="173" t="s">
        <v>175</v>
      </c>
      <c r="C131" s="136" t="s">
        <v>32</v>
      </c>
      <c r="D131" s="136">
        <v>10</v>
      </c>
      <c r="E131" s="174"/>
      <c r="F131" s="175"/>
    </row>
    <row r="132" spans="1:6">
      <c r="A132" s="121"/>
      <c r="B132" s="131"/>
      <c r="C132" s="136"/>
      <c r="D132" s="136"/>
      <c r="E132" s="174"/>
      <c r="F132" s="175"/>
    </row>
    <row r="133" spans="1:6" ht="25.5">
      <c r="A133" s="121">
        <v>8.3000000000000007</v>
      </c>
      <c r="B133" s="173" t="s">
        <v>176</v>
      </c>
      <c r="C133" s="136" t="s">
        <v>28</v>
      </c>
      <c r="D133" s="136">
        <v>25</v>
      </c>
      <c r="E133" s="174"/>
      <c r="F133" s="175"/>
    </row>
    <row r="134" spans="1:6">
      <c r="A134" s="121"/>
      <c r="B134" s="176"/>
      <c r="C134" s="136"/>
      <c r="D134" s="136"/>
      <c r="E134" s="174"/>
      <c r="F134" s="175"/>
    </row>
    <row r="135" spans="1:6">
      <c r="A135" s="121">
        <v>8.4</v>
      </c>
      <c r="B135" s="129" t="s">
        <v>177</v>
      </c>
      <c r="C135" s="137" t="s">
        <v>178</v>
      </c>
      <c r="D135" s="136">
        <v>0</v>
      </c>
      <c r="E135" s="148"/>
      <c r="F135" s="144"/>
    </row>
    <row r="136" spans="1:6">
      <c r="A136" s="123"/>
      <c r="B136" s="131"/>
      <c r="C136" s="137"/>
      <c r="D136" s="137"/>
      <c r="E136" s="148"/>
      <c r="F136" s="144"/>
    </row>
    <row r="137" spans="1:6" ht="12.75" customHeight="1">
      <c r="A137" s="123">
        <v>8.5</v>
      </c>
      <c r="B137" s="125" t="s">
        <v>109</v>
      </c>
      <c r="C137" s="136" t="s">
        <v>28</v>
      </c>
      <c r="D137" s="136">
        <v>3</v>
      </c>
      <c r="E137" s="174"/>
      <c r="F137" s="175"/>
    </row>
    <row r="138" spans="1:6">
      <c r="A138" s="121"/>
      <c r="B138" s="131"/>
      <c r="C138" s="136"/>
      <c r="D138" s="136"/>
      <c r="E138" s="148"/>
      <c r="F138" s="175"/>
    </row>
    <row r="139" spans="1:6">
      <c r="A139" s="118">
        <v>8.6</v>
      </c>
      <c r="B139" s="125" t="s">
        <v>283</v>
      </c>
      <c r="C139" s="136" t="s">
        <v>32</v>
      </c>
      <c r="D139" s="136">
        <v>8</v>
      </c>
      <c r="E139" s="174"/>
      <c r="F139" s="175"/>
    </row>
    <row r="140" spans="1:6">
      <c r="A140" s="177"/>
      <c r="B140" s="178"/>
      <c r="C140" s="179"/>
      <c r="D140" s="179"/>
      <c r="E140" s="180"/>
      <c r="F140" s="181"/>
    </row>
    <row r="141" spans="1:6">
      <c r="A141" s="118">
        <v>8.8000000000000007</v>
      </c>
      <c r="B141" s="126" t="s">
        <v>123</v>
      </c>
      <c r="C141" s="137" t="s">
        <v>32</v>
      </c>
      <c r="D141" s="137">
        <v>2</v>
      </c>
      <c r="E141" s="148"/>
      <c r="F141" s="144"/>
    </row>
    <row r="142" spans="1:6">
      <c r="A142" s="118"/>
      <c r="B142" s="171"/>
      <c r="C142" s="137"/>
      <c r="D142" s="137"/>
      <c r="E142" s="148"/>
      <c r="F142" s="144"/>
    </row>
    <row r="143" spans="1:6">
      <c r="A143" s="118">
        <v>8.9</v>
      </c>
      <c r="B143" s="182" t="s">
        <v>231</v>
      </c>
      <c r="C143" s="183" t="s">
        <v>232</v>
      </c>
      <c r="D143" s="184">
        <v>25</v>
      </c>
      <c r="E143" s="184"/>
      <c r="F143" s="185"/>
    </row>
    <row r="144" spans="1:6" ht="13.5" thickBot="1">
      <c r="A144" s="118"/>
      <c r="B144" s="186"/>
      <c r="C144" s="278"/>
      <c r="D144" s="278"/>
      <c r="E144" s="278"/>
      <c r="F144" s="143"/>
    </row>
    <row r="145" spans="1:6" ht="13.5" thickBot="1">
      <c r="A145" s="187"/>
      <c r="B145" s="188" t="s">
        <v>179</v>
      </c>
      <c r="C145" s="189"/>
      <c r="D145" s="190"/>
      <c r="E145" s="190"/>
      <c r="F145" s="191"/>
    </row>
    <row r="146" spans="1:6" ht="15" customHeight="1" thickBot="1">
      <c r="A146" s="192"/>
      <c r="B146" s="193"/>
      <c r="C146" s="194"/>
      <c r="D146" s="195"/>
      <c r="E146" s="195"/>
      <c r="F146" s="196"/>
    </row>
    <row r="147" spans="1:6" ht="15" customHeight="1" thickBot="1">
      <c r="A147" s="197"/>
      <c r="B147" s="198" t="s">
        <v>180</v>
      </c>
      <c r="C147" s="189"/>
      <c r="D147" s="189"/>
      <c r="E147" s="189"/>
      <c r="F147" s="279"/>
    </row>
  </sheetData>
  <mergeCells count="12">
    <mergeCell ref="A1:F1"/>
    <mergeCell ref="A2:F2"/>
    <mergeCell ref="A3:F3"/>
    <mergeCell ref="F10:F23"/>
    <mergeCell ref="E10:E23"/>
    <mergeCell ref="C10:C23"/>
    <mergeCell ref="D10:D23"/>
    <mergeCell ref="A4:F4"/>
    <mergeCell ref="A5:F5"/>
    <mergeCell ref="A6:F6"/>
    <mergeCell ref="A10:A24"/>
    <mergeCell ref="B10:B24"/>
  </mergeCells>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F303"/>
  <sheetViews>
    <sheetView zoomScale="130" zoomScaleNormal="130" workbookViewId="0">
      <selection activeCell="A5" sqref="A5:F5"/>
    </sheetView>
  </sheetViews>
  <sheetFormatPr defaultRowHeight="12.75"/>
  <cols>
    <col min="1" max="1" width="7" style="21" customWidth="1"/>
    <col min="2" max="2" width="55.85546875" style="20" customWidth="1"/>
    <col min="3" max="5" width="9.85546875" style="20" customWidth="1"/>
    <col min="6" max="6" width="13.5703125" style="25" customWidth="1"/>
    <col min="7" max="16384" width="9.140625" style="20"/>
  </cols>
  <sheetData>
    <row r="1" spans="1:6" ht="18.75" customHeight="1" thickBot="1">
      <c r="A1" s="397" t="s">
        <v>297</v>
      </c>
      <c r="B1" s="398"/>
      <c r="C1" s="398"/>
      <c r="D1" s="398"/>
      <c r="E1" s="398"/>
      <c r="F1" s="399"/>
    </row>
    <row r="2" spans="1:6" ht="18.75" customHeight="1" thickBot="1">
      <c r="A2" s="381"/>
      <c r="B2" s="382"/>
      <c r="C2" s="382"/>
      <c r="D2" s="382"/>
      <c r="E2" s="382"/>
      <c r="F2" s="383"/>
    </row>
    <row r="3" spans="1:6" ht="18.75" customHeight="1" thickBot="1">
      <c r="A3" s="397" t="s">
        <v>99</v>
      </c>
      <c r="B3" s="398"/>
      <c r="C3" s="398"/>
      <c r="D3" s="398"/>
      <c r="E3" s="398"/>
      <c r="F3" s="399"/>
    </row>
    <row r="4" spans="1:6" ht="18.75" customHeight="1" thickBot="1">
      <c r="A4" s="381"/>
      <c r="B4" s="382"/>
      <c r="C4" s="382"/>
      <c r="D4" s="382"/>
      <c r="E4" s="382"/>
      <c r="F4" s="383"/>
    </row>
    <row r="5" spans="1:6" ht="18.75" customHeight="1" thickBot="1">
      <c r="A5" s="394"/>
      <c r="B5" s="395"/>
      <c r="C5" s="395"/>
      <c r="D5" s="395"/>
      <c r="E5" s="395"/>
      <c r="F5" s="396"/>
    </row>
    <row r="6" spans="1:6">
      <c r="A6" s="199" t="s">
        <v>77</v>
      </c>
      <c r="B6" s="200" t="s">
        <v>78</v>
      </c>
      <c r="C6" s="201" t="s">
        <v>19</v>
      </c>
      <c r="D6" s="201" t="s">
        <v>2</v>
      </c>
      <c r="E6" s="202" t="s">
        <v>181</v>
      </c>
      <c r="F6" s="203" t="s">
        <v>182</v>
      </c>
    </row>
    <row r="7" spans="1:6">
      <c r="A7" s="199"/>
      <c r="B7" s="200"/>
      <c r="C7" s="201"/>
      <c r="D7" s="201"/>
      <c r="E7" s="202"/>
      <c r="F7" s="203"/>
    </row>
    <row r="8" spans="1:6">
      <c r="A8" s="199"/>
      <c r="B8" s="204" t="s">
        <v>79</v>
      </c>
      <c r="C8" s="202"/>
      <c r="D8" s="205"/>
      <c r="E8" s="206"/>
      <c r="F8" s="207"/>
    </row>
    <row r="9" spans="1:6" ht="105" customHeight="1">
      <c r="A9" s="199">
        <v>1</v>
      </c>
      <c r="B9" s="208" t="s">
        <v>80</v>
      </c>
      <c r="C9" s="205">
        <v>7</v>
      </c>
      <c r="D9" s="205" t="s">
        <v>81</v>
      </c>
      <c r="E9" s="206"/>
      <c r="F9" s="207"/>
    </row>
    <row r="10" spans="1:6">
      <c r="A10" s="199"/>
      <c r="B10" s="208"/>
      <c r="C10" s="205"/>
      <c r="D10" s="205"/>
      <c r="E10" s="206"/>
      <c r="F10" s="207"/>
    </row>
    <row r="11" spans="1:6" ht="63.75">
      <c r="A11" s="199">
        <v>2</v>
      </c>
      <c r="B11" s="208" t="s">
        <v>82</v>
      </c>
      <c r="C11" s="205"/>
      <c r="D11" s="205"/>
      <c r="E11" s="206"/>
      <c r="F11" s="207"/>
    </row>
    <row r="12" spans="1:6">
      <c r="A12" s="209"/>
      <c r="B12" s="210"/>
      <c r="C12" s="211"/>
      <c r="D12" s="211"/>
      <c r="E12" s="212"/>
      <c r="F12" s="213"/>
    </row>
    <row r="13" spans="1:6" ht="25.5">
      <c r="A13" s="199" t="s">
        <v>83</v>
      </c>
      <c r="B13" s="208" t="s">
        <v>84</v>
      </c>
      <c r="C13" s="205">
        <v>25</v>
      </c>
      <c r="D13" s="205" t="s">
        <v>85</v>
      </c>
      <c r="E13" s="206"/>
      <c r="F13" s="207"/>
    </row>
    <row r="14" spans="1:6">
      <c r="A14" s="209"/>
      <c r="B14" s="210"/>
      <c r="C14" s="211"/>
      <c r="D14" s="211"/>
      <c r="E14" s="212"/>
      <c r="F14" s="213"/>
    </row>
    <row r="15" spans="1:6">
      <c r="A15" s="199" t="s">
        <v>86</v>
      </c>
      <c r="B15" s="208" t="s">
        <v>87</v>
      </c>
      <c r="C15" s="205">
        <v>1</v>
      </c>
      <c r="D15" s="205" t="s">
        <v>81</v>
      </c>
      <c r="E15" s="206"/>
      <c r="F15" s="207"/>
    </row>
    <row r="16" spans="1:6">
      <c r="A16" s="214"/>
      <c r="B16" s="215"/>
      <c r="C16" s="216"/>
      <c r="D16" s="216"/>
      <c r="E16" s="206"/>
      <c r="F16" s="207"/>
    </row>
    <row r="17" spans="1:6">
      <c r="A17" s="214"/>
      <c r="B17" s="217" t="s">
        <v>88</v>
      </c>
      <c r="C17" s="201"/>
      <c r="D17" s="216"/>
      <c r="E17" s="205"/>
      <c r="F17" s="207"/>
    </row>
    <row r="18" spans="1:6" ht="43.5" customHeight="1">
      <c r="A18" s="214">
        <v>1</v>
      </c>
      <c r="B18" s="215" t="s">
        <v>94</v>
      </c>
      <c r="C18" s="216">
        <v>30</v>
      </c>
      <c r="D18" s="216" t="s">
        <v>85</v>
      </c>
      <c r="E18" s="205"/>
      <c r="F18" s="207"/>
    </row>
    <row r="19" spans="1:6">
      <c r="A19" s="214"/>
      <c r="B19" s="215"/>
      <c r="C19" s="216"/>
      <c r="D19" s="216"/>
      <c r="E19" s="205"/>
      <c r="F19" s="207"/>
    </row>
    <row r="20" spans="1:6" ht="114.75">
      <c r="A20" s="199">
        <v>2</v>
      </c>
      <c r="B20" s="208" t="s">
        <v>202</v>
      </c>
      <c r="C20" s="205">
        <v>12</v>
      </c>
      <c r="D20" s="205" t="s">
        <v>81</v>
      </c>
      <c r="E20" s="205"/>
      <c r="F20" s="207"/>
    </row>
    <row r="21" spans="1:6">
      <c r="A21" s="199"/>
      <c r="B21" s="208"/>
      <c r="C21" s="205"/>
      <c r="D21" s="205"/>
      <c r="E21" s="205"/>
      <c r="F21" s="207"/>
    </row>
    <row r="22" spans="1:6">
      <c r="A22" s="218">
        <v>3</v>
      </c>
      <c r="B22" s="129" t="s">
        <v>89</v>
      </c>
      <c r="C22" s="206">
        <v>12</v>
      </c>
      <c r="D22" s="205" t="s">
        <v>32</v>
      </c>
      <c r="E22" s="205"/>
      <c r="F22" s="207"/>
    </row>
    <row r="23" spans="1:6">
      <c r="A23" s="218"/>
      <c r="B23" s="129"/>
      <c r="C23" s="206"/>
      <c r="D23" s="205"/>
      <c r="E23" s="205"/>
      <c r="F23" s="207"/>
    </row>
    <row r="24" spans="1:6">
      <c r="A24" s="218">
        <v>4</v>
      </c>
      <c r="B24" s="129" t="s">
        <v>90</v>
      </c>
      <c r="C24" s="206">
        <v>12</v>
      </c>
      <c r="D24" s="205" t="s">
        <v>32</v>
      </c>
      <c r="E24" s="205"/>
      <c r="F24" s="207"/>
    </row>
    <row r="25" spans="1:6">
      <c r="A25" s="218"/>
      <c r="B25" s="129"/>
      <c r="C25" s="206"/>
      <c r="D25" s="205"/>
      <c r="E25" s="205"/>
      <c r="F25" s="207"/>
    </row>
    <row r="26" spans="1:6">
      <c r="A26" s="218">
        <v>5</v>
      </c>
      <c r="B26" s="129" t="s">
        <v>91</v>
      </c>
      <c r="C26" s="206">
        <v>1</v>
      </c>
      <c r="D26" s="205" t="s">
        <v>32</v>
      </c>
      <c r="E26" s="205"/>
      <c r="F26" s="207"/>
    </row>
    <row r="27" spans="1:6">
      <c r="A27" s="218"/>
      <c r="B27" s="129"/>
      <c r="C27" s="206"/>
      <c r="D27" s="205"/>
      <c r="E27" s="205"/>
      <c r="F27" s="207"/>
    </row>
    <row r="28" spans="1:6">
      <c r="A28" s="218">
        <v>6</v>
      </c>
      <c r="B28" s="219" t="s">
        <v>262</v>
      </c>
      <c r="C28" s="206">
        <v>1</v>
      </c>
      <c r="D28" s="205" t="s">
        <v>32</v>
      </c>
      <c r="E28" s="205"/>
      <c r="F28" s="207"/>
    </row>
    <row r="29" spans="1:6">
      <c r="A29" s="218"/>
      <c r="B29" s="219"/>
      <c r="C29" s="206"/>
      <c r="D29" s="205"/>
      <c r="E29" s="205"/>
      <c r="F29" s="207"/>
    </row>
    <row r="30" spans="1:6">
      <c r="A30" s="218">
        <v>7</v>
      </c>
      <c r="B30" s="219" t="s">
        <v>261</v>
      </c>
      <c r="C30" s="206">
        <v>1</v>
      </c>
      <c r="D30" s="205" t="s">
        <v>20</v>
      </c>
      <c r="E30" s="205"/>
      <c r="F30" s="207"/>
    </row>
    <row r="31" spans="1:6" ht="13.5" thickBot="1">
      <c r="A31" s="220"/>
      <c r="B31" s="221"/>
      <c r="C31" s="222"/>
      <c r="D31" s="216"/>
      <c r="E31" s="216"/>
      <c r="F31" s="223"/>
    </row>
    <row r="32" spans="1:6" ht="12.75" customHeight="1" thickBot="1">
      <c r="A32" s="224"/>
      <c r="B32" s="225" t="s">
        <v>92</v>
      </c>
      <c r="C32" s="226"/>
      <c r="D32" s="226"/>
      <c r="E32" s="226"/>
      <c r="F32" s="227"/>
    </row>
    <row r="33" spans="1:6">
      <c r="A33" s="55"/>
      <c r="B33" s="56"/>
      <c r="C33" s="56"/>
      <c r="D33" s="56"/>
      <c r="E33" s="56"/>
      <c r="F33" s="57"/>
    </row>
    <row r="34" spans="1:6">
      <c r="A34" s="55"/>
      <c r="B34" s="56"/>
      <c r="C34" s="56"/>
      <c r="D34" s="56"/>
      <c r="E34" s="56"/>
      <c r="F34" s="57"/>
    </row>
    <row r="35" spans="1:6">
      <c r="A35" s="55"/>
      <c r="B35" s="56"/>
      <c r="C35" s="56"/>
      <c r="D35" s="56"/>
      <c r="E35" s="56"/>
      <c r="F35" s="57"/>
    </row>
    <row r="36" spans="1:6">
      <c r="A36" s="55"/>
      <c r="B36" s="56"/>
      <c r="C36" s="56"/>
      <c r="D36" s="56"/>
      <c r="E36" s="56"/>
      <c r="F36" s="57"/>
    </row>
    <row r="37" spans="1:6">
      <c r="A37" s="55"/>
      <c r="B37" s="56"/>
      <c r="C37" s="56"/>
      <c r="D37" s="56"/>
      <c r="E37" s="56"/>
      <c r="F37" s="57"/>
    </row>
    <row r="38" spans="1:6">
      <c r="A38" s="55"/>
      <c r="B38" s="56"/>
      <c r="C38" s="56"/>
      <c r="D38" s="56"/>
      <c r="E38" s="56"/>
      <c r="F38" s="57"/>
    </row>
    <row r="39" spans="1:6">
      <c r="A39" s="55"/>
      <c r="B39" s="56"/>
      <c r="C39" s="56"/>
      <c r="D39" s="56"/>
      <c r="E39" s="56"/>
      <c r="F39" s="57"/>
    </row>
    <row r="41" spans="1:6">
      <c r="A41" s="22"/>
      <c r="B41" s="23"/>
      <c r="C41" s="24"/>
      <c r="D41" s="24"/>
      <c r="E41" s="24"/>
      <c r="F41" s="26"/>
    </row>
    <row r="42" spans="1:6">
      <c r="A42" s="22"/>
      <c r="B42" s="23"/>
      <c r="C42" s="24"/>
      <c r="D42" s="24"/>
      <c r="E42" s="24"/>
      <c r="F42" s="26"/>
    </row>
    <row r="43" spans="1:6">
      <c r="A43" s="22"/>
      <c r="B43" s="23"/>
      <c r="C43" s="24"/>
      <c r="D43" s="24"/>
      <c r="E43" s="24"/>
      <c r="F43" s="26"/>
    </row>
    <row r="44" spans="1:6">
      <c r="A44" s="22"/>
      <c r="B44" s="23"/>
      <c r="C44" s="24"/>
      <c r="D44" s="24"/>
      <c r="E44" s="24"/>
      <c r="F44" s="26"/>
    </row>
    <row r="45" spans="1:6">
      <c r="A45" s="22"/>
      <c r="B45" s="23"/>
      <c r="C45" s="24"/>
      <c r="D45" s="24"/>
      <c r="E45" s="24"/>
      <c r="F45" s="26"/>
    </row>
    <row r="46" spans="1:6">
      <c r="A46" s="22"/>
      <c r="B46" s="23"/>
      <c r="C46" s="24"/>
      <c r="D46" s="24"/>
      <c r="E46" s="24"/>
      <c r="F46" s="26"/>
    </row>
    <row r="47" spans="1:6">
      <c r="A47" s="22"/>
      <c r="B47" s="23"/>
      <c r="C47" s="24"/>
      <c r="D47" s="24"/>
      <c r="E47" s="24"/>
      <c r="F47" s="26"/>
    </row>
    <row r="48" spans="1:6">
      <c r="A48" s="22"/>
      <c r="B48" s="23"/>
      <c r="C48" s="24"/>
      <c r="D48" s="24"/>
      <c r="E48" s="24"/>
      <c r="F48" s="26"/>
    </row>
    <row r="49" spans="1:6">
      <c r="A49" s="22"/>
      <c r="B49" s="23"/>
      <c r="C49" s="24"/>
      <c r="D49" s="24"/>
      <c r="E49" s="24"/>
      <c r="F49" s="26"/>
    </row>
    <row r="50" spans="1:6">
      <c r="A50" s="22"/>
      <c r="B50" s="23"/>
      <c r="C50" s="24"/>
      <c r="D50" s="24"/>
      <c r="E50" s="24"/>
      <c r="F50" s="26"/>
    </row>
    <row r="51" spans="1:6">
      <c r="A51" s="22"/>
      <c r="B51" s="23"/>
      <c r="C51" s="24"/>
      <c r="D51" s="24"/>
      <c r="E51" s="24"/>
      <c r="F51" s="26"/>
    </row>
    <row r="52" spans="1:6">
      <c r="A52" s="22"/>
      <c r="B52" s="23"/>
      <c r="C52" s="24"/>
      <c r="D52" s="24"/>
      <c r="E52" s="24"/>
      <c r="F52" s="26"/>
    </row>
    <row r="53" spans="1:6">
      <c r="A53" s="22"/>
      <c r="B53" s="23"/>
      <c r="C53" s="24"/>
      <c r="D53" s="24"/>
      <c r="E53" s="24"/>
      <c r="F53" s="26"/>
    </row>
    <row r="54" spans="1:6">
      <c r="A54" s="22"/>
      <c r="B54" s="23"/>
      <c r="C54" s="24"/>
      <c r="D54" s="24"/>
      <c r="E54" s="24"/>
      <c r="F54" s="26"/>
    </row>
    <row r="55" spans="1:6">
      <c r="A55" s="22"/>
      <c r="B55" s="23"/>
      <c r="C55" s="24"/>
      <c r="D55" s="24"/>
      <c r="E55" s="24"/>
      <c r="F55" s="26"/>
    </row>
    <row r="56" spans="1:6">
      <c r="A56" s="22"/>
      <c r="B56" s="23"/>
      <c r="C56" s="24"/>
      <c r="D56" s="24"/>
      <c r="E56" s="24"/>
      <c r="F56" s="26"/>
    </row>
    <row r="57" spans="1:6">
      <c r="A57" s="22"/>
      <c r="B57" s="23"/>
      <c r="C57" s="24"/>
      <c r="D57" s="24"/>
      <c r="E57" s="24"/>
      <c r="F57" s="26"/>
    </row>
    <row r="58" spans="1:6">
      <c r="A58" s="22"/>
      <c r="B58" s="23"/>
      <c r="C58" s="24"/>
      <c r="D58" s="24"/>
      <c r="E58" s="24"/>
      <c r="F58" s="26"/>
    </row>
    <row r="59" spans="1:6">
      <c r="A59" s="22"/>
      <c r="B59" s="23"/>
      <c r="C59" s="24"/>
      <c r="D59" s="24"/>
      <c r="E59" s="24"/>
      <c r="F59" s="26"/>
    </row>
    <row r="60" spans="1:6">
      <c r="A60" s="22"/>
      <c r="B60" s="23"/>
      <c r="C60" s="24"/>
      <c r="D60" s="24"/>
      <c r="E60" s="24"/>
      <c r="F60" s="26"/>
    </row>
    <row r="61" spans="1:6">
      <c r="A61" s="22"/>
      <c r="B61" s="23"/>
      <c r="C61" s="24"/>
      <c r="D61" s="24"/>
      <c r="E61" s="24"/>
      <c r="F61" s="26"/>
    </row>
    <row r="62" spans="1:6">
      <c r="A62" s="22"/>
      <c r="B62" s="23"/>
      <c r="C62" s="24"/>
      <c r="D62" s="24"/>
      <c r="E62" s="24"/>
      <c r="F62" s="26"/>
    </row>
    <row r="63" spans="1:6">
      <c r="A63" s="22"/>
      <c r="B63" s="23"/>
      <c r="C63" s="24"/>
      <c r="D63" s="24"/>
      <c r="E63" s="24"/>
      <c r="F63" s="26"/>
    </row>
    <row r="64" spans="1:6">
      <c r="A64" s="22"/>
      <c r="B64" s="23"/>
      <c r="C64" s="24"/>
      <c r="D64" s="24"/>
      <c r="E64" s="24"/>
      <c r="F64" s="26"/>
    </row>
    <row r="65" spans="1:6">
      <c r="A65" s="22"/>
      <c r="B65" s="23"/>
      <c r="C65" s="24"/>
      <c r="D65" s="24"/>
      <c r="E65" s="24"/>
      <c r="F65" s="26"/>
    </row>
    <row r="66" spans="1:6">
      <c r="A66" s="22"/>
      <c r="B66" s="23"/>
      <c r="C66" s="24"/>
      <c r="D66" s="24"/>
      <c r="E66" s="24"/>
      <c r="F66" s="26"/>
    </row>
    <row r="67" spans="1:6">
      <c r="A67" s="22"/>
      <c r="B67" s="23"/>
      <c r="C67" s="24"/>
      <c r="D67" s="24"/>
      <c r="E67" s="24"/>
      <c r="F67" s="26"/>
    </row>
    <row r="68" spans="1:6">
      <c r="A68" s="22"/>
      <c r="B68" s="23"/>
      <c r="C68" s="24"/>
      <c r="D68" s="24"/>
      <c r="E68" s="24"/>
      <c r="F68" s="26"/>
    </row>
    <row r="69" spans="1:6">
      <c r="A69" s="22"/>
      <c r="B69" s="23"/>
      <c r="C69" s="24"/>
      <c r="D69" s="24"/>
      <c r="E69" s="24"/>
      <c r="F69" s="26"/>
    </row>
    <row r="70" spans="1:6">
      <c r="A70" s="22"/>
      <c r="B70" s="23"/>
      <c r="C70" s="24"/>
      <c r="D70" s="24"/>
      <c r="E70" s="24"/>
      <c r="F70" s="26"/>
    </row>
    <row r="71" spans="1:6">
      <c r="A71" s="22"/>
      <c r="B71" s="23"/>
      <c r="C71" s="24"/>
      <c r="D71" s="24"/>
      <c r="E71" s="24"/>
      <c r="F71" s="26"/>
    </row>
    <row r="72" spans="1:6">
      <c r="A72" s="22"/>
      <c r="B72" s="23"/>
      <c r="C72" s="24"/>
      <c r="D72" s="24"/>
      <c r="E72" s="24"/>
      <c r="F72" s="26"/>
    </row>
    <row r="73" spans="1:6">
      <c r="A73" s="22"/>
      <c r="B73" s="23"/>
      <c r="C73" s="24"/>
      <c r="D73" s="24"/>
      <c r="E73" s="24"/>
      <c r="F73" s="26"/>
    </row>
    <row r="74" spans="1:6">
      <c r="A74" s="22"/>
      <c r="B74" s="23"/>
      <c r="C74" s="24"/>
      <c r="D74" s="24"/>
      <c r="E74" s="24"/>
      <c r="F74" s="26"/>
    </row>
    <row r="75" spans="1:6">
      <c r="A75" s="22"/>
      <c r="B75" s="23"/>
      <c r="C75" s="24"/>
      <c r="D75" s="24"/>
      <c r="E75" s="24"/>
      <c r="F75" s="26"/>
    </row>
    <row r="76" spans="1:6">
      <c r="A76" s="22"/>
      <c r="B76" s="23"/>
      <c r="C76" s="24"/>
      <c r="D76" s="24"/>
      <c r="E76" s="24"/>
      <c r="F76" s="26"/>
    </row>
    <row r="77" spans="1:6">
      <c r="A77" s="22"/>
      <c r="B77" s="23"/>
      <c r="C77" s="24"/>
      <c r="D77" s="24"/>
      <c r="E77" s="24"/>
      <c r="F77" s="26"/>
    </row>
    <row r="78" spans="1:6">
      <c r="A78" s="22"/>
      <c r="B78" s="23"/>
      <c r="C78" s="24"/>
      <c r="D78" s="24"/>
      <c r="E78" s="24"/>
      <c r="F78" s="26"/>
    </row>
    <row r="79" spans="1:6">
      <c r="A79" s="22"/>
      <c r="B79" s="23"/>
      <c r="C79" s="24"/>
      <c r="D79" s="24"/>
      <c r="E79" s="24"/>
      <c r="F79" s="26"/>
    </row>
    <row r="80" spans="1:6">
      <c r="A80" s="22"/>
      <c r="B80" s="23"/>
      <c r="C80" s="24"/>
      <c r="D80" s="24"/>
      <c r="E80" s="24"/>
      <c r="F80" s="26"/>
    </row>
    <row r="81" spans="1:6">
      <c r="A81" s="22"/>
      <c r="B81" s="23"/>
      <c r="C81" s="24"/>
      <c r="D81" s="24"/>
      <c r="E81" s="24"/>
      <c r="F81" s="26"/>
    </row>
    <row r="82" spans="1:6">
      <c r="A82" s="22"/>
      <c r="B82" s="23"/>
      <c r="C82" s="24"/>
      <c r="D82" s="24"/>
      <c r="E82" s="24"/>
      <c r="F82" s="26"/>
    </row>
    <row r="83" spans="1:6">
      <c r="A83" s="22"/>
      <c r="B83" s="23"/>
      <c r="C83" s="24"/>
      <c r="D83" s="24"/>
      <c r="E83" s="24"/>
      <c r="F83" s="26"/>
    </row>
    <row r="84" spans="1:6">
      <c r="A84" s="22"/>
      <c r="B84" s="23"/>
      <c r="C84" s="24"/>
      <c r="D84" s="24"/>
      <c r="E84" s="24"/>
      <c r="F84" s="26"/>
    </row>
    <row r="85" spans="1:6">
      <c r="A85" s="22"/>
      <c r="B85" s="23"/>
      <c r="C85" s="24"/>
      <c r="D85" s="24"/>
      <c r="E85" s="24"/>
      <c r="F85" s="26"/>
    </row>
    <row r="86" spans="1:6">
      <c r="A86" s="22"/>
      <c r="B86" s="23"/>
      <c r="C86" s="24"/>
      <c r="D86" s="24"/>
      <c r="E86" s="24"/>
      <c r="F86" s="26"/>
    </row>
    <row r="87" spans="1:6">
      <c r="A87" s="22"/>
      <c r="B87" s="23"/>
      <c r="C87" s="24"/>
      <c r="D87" s="24"/>
      <c r="E87" s="24"/>
      <c r="F87" s="26"/>
    </row>
    <row r="88" spans="1:6">
      <c r="A88" s="22"/>
      <c r="B88" s="23"/>
      <c r="C88" s="24"/>
      <c r="D88" s="24"/>
      <c r="E88" s="24"/>
      <c r="F88" s="26"/>
    </row>
    <row r="89" spans="1:6">
      <c r="A89" s="22"/>
      <c r="B89" s="23"/>
      <c r="C89" s="24"/>
      <c r="D89" s="24"/>
      <c r="E89" s="24"/>
      <c r="F89" s="26"/>
    </row>
    <row r="90" spans="1:6">
      <c r="A90" s="22"/>
      <c r="B90" s="23"/>
      <c r="C90" s="24"/>
      <c r="D90" s="24"/>
      <c r="E90" s="24"/>
      <c r="F90" s="26"/>
    </row>
    <row r="91" spans="1:6">
      <c r="A91" s="22"/>
      <c r="B91" s="23"/>
      <c r="C91" s="24"/>
      <c r="D91" s="24"/>
      <c r="E91" s="24"/>
      <c r="F91" s="26"/>
    </row>
    <row r="92" spans="1:6">
      <c r="A92" s="22"/>
      <c r="B92" s="23"/>
      <c r="C92" s="24"/>
      <c r="D92" s="24"/>
      <c r="E92" s="24"/>
      <c r="F92" s="26"/>
    </row>
    <row r="93" spans="1:6">
      <c r="A93" s="22"/>
      <c r="B93" s="23"/>
      <c r="C93" s="24"/>
      <c r="D93" s="24"/>
      <c r="E93" s="24"/>
      <c r="F93" s="26"/>
    </row>
    <row r="94" spans="1:6">
      <c r="A94" s="22"/>
      <c r="B94" s="23"/>
      <c r="C94" s="24"/>
      <c r="D94" s="24"/>
      <c r="E94" s="24"/>
      <c r="F94" s="26"/>
    </row>
    <row r="95" spans="1:6">
      <c r="A95" s="22"/>
      <c r="B95" s="23"/>
      <c r="C95" s="24"/>
      <c r="D95" s="24"/>
      <c r="E95" s="24"/>
      <c r="F95" s="26"/>
    </row>
    <row r="96" spans="1:6">
      <c r="A96" s="22"/>
      <c r="B96" s="23"/>
      <c r="C96" s="24"/>
      <c r="D96" s="24"/>
      <c r="E96" s="24"/>
      <c r="F96" s="26"/>
    </row>
    <row r="97" spans="1:6">
      <c r="A97" s="22"/>
      <c r="B97" s="23"/>
      <c r="C97" s="24"/>
      <c r="D97" s="24"/>
      <c r="E97" s="24"/>
      <c r="F97" s="26"/>
    </row>
    <row r="98" spans="1:6">
      <c r="A98" s="22"/>
      <c r="B98" s="23"/>
      <c r="C98" s="24"/>
      <c r="D98" s="24"/>
      <c r="E98" s="24"/>
      <c r="F98" s="26"/>
    </row>
    <row r="99" spans="1:6">
      <c r="A99" s="22"/>
      <c r="B99" s="23"/>
      <c r="C99" s="24"/>
      <c r="D99" s="24"/>
      <c r="E99" s="24"/>
      <c r="F99" s="26"/>
    </row>
    <row r="100" spans="1:6">
      <c r="A100" s="22"/>
      <c r="B100" s="23"/>
      <c r="C100" s="24"/>
      <c r="D100" s="24"/>
      <c r="E100" s="24"/>
      <c r="F100" s="26"/>
    </row>
    <row r="101" spans="1:6">
      <c r="A101" s="22"/>
      <c r="B101" s="23"/>
      <c r="C101" s="24"/>
      <c r="D101" s="24"/>
      <c r="E101" s="24"/>
      <c r="F101" s="26"/>
    </row>
    <row r="102" spans="1:6">
      <c r="A102" s="22"/>
      <c r="B102" s="23"/>
      <c r="C102" s="24"/>
      <c r="D102" s="24"/>
      <c r="E102" s="24"/>
      <c r="F102" s="26"/>
    </row>
    <row r="103" spans="1:6">
      <c r="A103" s="22"/>
      <c r="B103" s="23"/>
      <c r="C103" s="24"/>
      <c r="D103" s="24"/>
      <c r="E103" s="24"/>
      <c r="F103" s="26"/>
    </row>
    <row r="104" spans="1:6">
      <c r="A104" s="22"/>
      <c r="B104" s="23"/>
      <c r="C104" s="24"/>
      <c r="D104" s="24"/>
      <c r="E104" s="24"/>
      <c r="F104" s="26"/>
    </row>
    <row r="105" spans="1:6">
      <c r="A105" s="22"/>
      <c r="B105" s="23"/>
      <c r="C105" s="24"/>
      <c r="D105" s="24"/>
      <c r="E105" s="24"/>
      <c r="F105" s="26"/>
    </row>
    <row r="106" spans="1:6">
      <c r="A106" s="22"/>
      <c r="B106" s="23"/>
      <c r="C106" s="24"/>
      <c r="D106" s="24"/>
      <c r="E106" s="24"/>
      <c r="F106" s="26"/>
    </row>
    <row r="107" spans="1:6">
      <c r="A107" s="22"/>
      <c r="B107" s="23"/>
      <c r="C107" s="24"/>
      <c r="D107" s="24"/>
      <c r="E107" s="24"/>
      <c r="F107" s="26"/>
    </row>
    <row r="108" spans="1:6">
      <c r="A108" s="22"/>
      <c r="B108" s="23"/>
      <c r="C108" s="24"/>
      <c r="D108" s="24"/>
      <c r="E108" s="24"/>
      <c r="F108" s="26"/>
    </row>
    <row r="109" spans="1:6">
      <c r="A109" s="22"/>
      <c r="B109" s="23"/>
      <c r="C109" s="24"/>
      <c r="D109" s="24"/>
      <c r="E109" s="24"/>
      <c r="F109" s="26"/>
    </row>
    <row r="110" spans="1:6">
      <c r="A110" s="22"/>
      <c r="B110" s="23"/>
      <c r="C110" s="24"/>
      <c r="D110" s="24"/>
      <c r="E110" s="24"/>
      <c r="F110" s="26"/>
    </row>
    <row r="111" spans="1:6">
      <c r="A111" s="22"/>
      <c r="B111" s="23"/>
      <c r="C111" s="24"/>
      <c r="D111" s="24"/>
      <c r="E111" s="24"/>
      <c r="F111" s="26"/>
    </row>
    <row r="112" spans="1:6">
      <c r="A112" s="22"/>
      <c r="B112" s="23"/>
      <c r="C112" s="24"/>
      <c r="D112" s="24"/>
      <c r="E112" s="24"/>
      <c r="F112" s="26"/>
    </row>
    <row r="113" spans="1:6">
      <c r="A113" s="22"/>
      <c r="B113" s="23"/>
      <c r="C113" s="24"/>
      <c r="D113" s="24"/>
      <c r="E113" s="24"/>
      <c r="F113" s="26"/>
    </row>
    <row r="114" spans="1:6">
      <c r="A114" s="22"/>
      <c r="B114" s="23"/>
      <c r="C114" s="24"/>
      <c r="D114" s="24"/>
      <c r="E114" s="24"/>
      <c r="F114" s="26"/>
    </row>
    <row r="115" spans="1:6">
      <c r="A115" s="22"/>
      <c r="B115" s="23"/>
      <c r="C115" s="24"/>
      <c r="D115" s="24"/>
      <c r="E115" s="24"/>
      <c r="F115" s="26"/>
    </row>
    <row r="116" spans="1:6">
      <c r="A116" s="22"/>
      <c r="B116" s="23"/>
      <c r="C116" s="24"/>
      <c r="D116" s="24"/>
      <c r="E116" s="24"/>
      <c r="F116" s="26"/>
    </row>
    <row r="117" spans="1:6">
      <c r="A117" s="22"/>
      <c r="B117" s="23"/>
      <c r="C117" s="24"/>
      <c r="D117" s="24"/>
      <c r="E117" s="24"/>
      <c r="F117" s="26"/>
    </row>
    <row r="118" spans="1:6">
      <c r="A118" s="22"/>
      <c r="B118" s="23"/>
      <c r="C118" s="24"/>
      <c r="D118" s="24"/>
      <c r="E118" s="24"/>
      <c r="F118" s="26"/>
    </row>
    <row r="119" spans="1:6">
      <c r="A119" s="22"/>
      <c r="B119" s="23"/>
      <c r="C119" s="24"/>
      <c r="D119" s="24"/>
      <c r="E119" s="24"/>
      <c r="F119" s="26"/>
    </row>
    <row r="120" spans="1:6">
      <c r="A120" s="22"/>
      <c r="B120" s="23"/>
      <c r="C120" s="24"/>
      <c r="D120" s="24"/>
      <c r="E120" s="24"/>
      <c r="F120" s="26"/>
    </row>
    <row r="121" spans="1:6">
      <c r="A121" s="22"/>
      <c r="B121" s="23"/>
      <c r="C121" s="24"/>
      <c r="D121" s="24"/>
      <c r="E121" s="24"/>
      <c r="F121" s="26"/>
    </row>
    <row r="122" spans="1:6">
      <c r="A122" s="22"/>
      <c r="B122" s="23"/>
      <c r="C122" s="24"/>
      <c r="D122" s="24"/>
      <c r="E122" s="24"/>
      <c r="F122" s="26"/>
    </row>
    <row r="123" spans="1:6">
      <c r="A123" s="22"/>
      <c r="B123" s="23"/>
      <c r="C123" s="24"/>
      <c r="D123" s="24"/>
      <c r="E123" s="24"/>
      <c r="F123" s="26"/>
    </row>
    <row r="124" spans="1:6">
      <c r="A124" s="22"/>
      <c r="B124" s="23"/>
      <c r="C124" s="24"/>
      <c r="D124" s="24"/>
      <c r="E124" s="24"/>
      <c r="F124" s="26"/>
    </row>
    <row r="125" spans="1:6">
      <c r="A125" s="22"/>
      <c r="B125" s="23"/>
      <c r="C125" s="24"/>
      <c r="D125" s="24"/>
      <c r="E125" s="24"/>
      <c r="F125" s="26"/>
    </row>
    <row r="126" spans="1:6">
      <c r="A126" s="22"/>
      <c r="B126" s="23"/>
      <c r="C126" s="24"/>
      <c r="D126" s="24"/>
      <c r="E126" s="24"/>
      <c r="F126" s="26"/>
    </row>
    <row r="127" spans="1:6">
      <c r="A127" s="22"/>
      <c r="B127" s="23"/>
      <c r="C127" s="24"/>
      <c r="D127" s="24"/>
      <c r="E127" s="24"/>
      <c r="F127" s="26"/>
    </row>
    <row r="128" spans="1:6">
      <c r="A128" s="22"/>
      <c r="B128" s="23"/>
      <c r="C128" s="24"/>
      <c r="D128" s="24"/>
      <c r="E128" s="24"/>
      <c r="F128" s="26"/>
    </row>
    <row r="129" spans="1:6">
      <c r="A129" s="22"/>
      <c r="B129" s="23"/>
      <c r="C129" s="24"/>
      <c r="D129" s="24"/>
      <c r="E129" s="24"/>
      <c r="F129" s="26"/>
    </row>
    <row r="130" spans="1:6">
      <c r="A130" s="22"/>
      <c r="B130" s="23"/>
      <c r="C130" s="24"/>
      <c r="D130" s="24"/>
      <c r="E130" s="24"/>
      <c r="F130" s="26"/>
    </row>
    <row r="131" spans="1:6">
      <c r="A131" s="22"/>
      <c r="B131" s="23"/>
      <c r="C131" s="24"/>
      <c r="D131" s="24"/>
      <c r="E131" s="24"/>
      <c r="F131" s="26"/>
    </row>
    <row r="132" spans="1:6">
      <c r="A132" s="22"/>
      <c r="B132" s="23"/>
      <c r="C132" s="24"/>
      <c r="D132" s="24"/>
      <c r="E132" s="24"/>
      <c r="F132" s="26"/>
    </row>
    <row r="133" spans="1:6">
      <c r="A133" s="22"/>
      <c r="B133" s="23"/>
      <c r="C133" s="24"/>
      <c r="D133" s="24"/>
      <c r="E133" s="24"/>
      <c r="F133" s="26"/>
    </row>
    <row r="134" spans="1:6">
      <c r="A134" s="22"/>
      <c r="B134" s="23"/>
      <c r="C134" s="24"/>
      <c r="D134" s="24"/>
      <c r="E134" s="24"/>
      <c r="F134" s="26"/>
    </row>
    <row r="135" spans="1:6">
      <c r="A135" s="22"/>
      <c r="B135" s="23"/>
      <c r="C135" s="24"/>
      <c r="D135" s="24"/>
      <c r="E135" s="24"/>
      <c r="F135" s="26"/>
    </row>
    <row r="136" spans="1:6">
      <c r="A136" s="22"/>
      <c r="B136" s="23"/>
      <c r="C136" s="24"/>
      <c r="D136" s="24"/>
      <c r="E136" s="24"/>
      <c r="F136" s="26"/>
    </row>
    <row r="137" spans="1:6">
      <c r="A137" s="22"/>
      <c r="B137" s="23"/>
      <c r="C137" s="24"/>
      <c r="D137" s="24"/>
      <c r="E137" s="24"/>
      <c r="F137" s="26"/>
    </row>
    <row r="138" spans="1:6">
      <c r="A138" s="22"/>
      <c r="B138" s="23"/>
      <c r="C138" s="24"/>
      <c r="D138" s="24"/>
      <c r="E138" s="24"/>
      <c r="F138" s="26"/>
    </row>
    <row r="139" spans="1:6">
      <c r="A139" s="22"/>
      <c r="B139" s="23"/>
      <c r="C139" s="24"/>
      <c r="D139" s="24"/>
      <c r="E139" s="24"/>
      <c r="F139" s="26"/>
    </row>
    <row r="140" spans="1:6">
      <c r="A140" s="22"/>
      <c r="B140" s="23"/>
      <c r="C140" s="24"/>
      <c r="D140" s="24"/>
      <c r="E140" s="24"/>
      <c r="F140" s="26"/>
    </row>
    <row r="141" spans="1:6">
      <c r="A141" s="22"/>
      <c r="B141" s="23"/>
      <c r="C141" s="24"/>
      <c r="D141" s="24"/>
      <c r="E141" s="24"/>
      <c r="F141" s="26"/>
    </row>
    <row r="142" spans="1:6">
      <c r="A142" s="22"/>
      <c r="B142" s="23"/>
      <c r="C142" s="24"/>
      <c r="D142" s="24"/>
      <c r="E142" s="24"/>
      <c r="F142" s="26"/>
    </row>
    <row r="143" spans="1:6">
      <c r="A143" s="22"/>
      <c r="B143" s="23"/>
      <c r="C143" s="24"/>
      <c r="D143" s="24"/>
      <c r="E143" s="24"/>
      <c r="F143" s="26"/>
    </row>
    <row r="144" spans="1:6">
      <c r="A144" s="22"/>
      <c r="B144" s="23"/>
      <c r="C144" s="24"/>
      <c r="D144" s="24"/>
      <c r="E144" s="24"/>
      <c r="F144" s="26"/>
    </row>
    <row r="145" spans="1:6">
      <c r="A145" s="22"/>
      <c r="B145" s="23"/>
      <c r="C145" s="24"/>
      <c r="D145" s="24"/>
      <c r="E145" s="24"/>
      <c r="F145" s="26"/>
    </row>
    <row r="146" spans="1:6">
      <c r="A146" s="22"/>
      <c r="B146" s="23"/>
      <c r="C146" s="24"/>
      <c r="D146" s="24"/>
      <c r="E146" s="24"/>
      <c r="F146" s="26"/>
    </row>
    <row r="147" spans="1:6">
      <c r="A147" s="22"/>
      <c r="B147" s="23"/>
      <c r="C147" s="24"/>
      <c r="D147" s="24"/>
      <c r="E147" s="24"/>
      <c r="F147" s="26"/>
    </row>
    <row r="148" spans="1:6">
      <c r="A148" s="22"/>
      <c r="B148" s="23"/>
      <c r="C148" s="24"/>
      <c r="D148" s="24"/>
      <c r="E148" s="24"/>
      <c r="F148" s="26"/>
    </row>
    <row r="149" spans="1:6">
      <c r="A149" s="22"/>
      <c r="B149" s="23"/>
      <c r="C149" s="24"/>
      <c r="D149" s="24"/>
      <c r="E149" s="24"/>
      <c r="F149" s="26"/>
    </row>
    <row r="150" spans="1:6">
      <c r="A150" s="22"/>
      <c r="B150" s="23"/>
      <c r="C150" s="24"/>
      <c r="D150" s="24"/>
      <c r="E150" s="24"/>
      <c r="F150" s="26"/>
    </row>
    <row r="151" spans="1:6">
      <c r="A151" s="22"/>
      <c r="B151" s="23"/>
      <c r="C151" s="24"/>
      <c r="D151" s="24"/>
      <c r="E151" s="24"/>
      <c r="F151" s="26"/>
    </row>
    <row r="152" spans="1:6">
      <c r="A152" s="22"/>
      <c r="B152" s="23"/>
      <c r="C152" s="24"/>
      <c r="D152" s="24"/>
      <c r="E152" s="24"/>
      <c r="F152" s="26"/>
    </row>
    <row r="153" spans="1:6">
      <c r="A153" s="22"/>
      <c r="B153" s="23"/>
      <c r="C153" s="24"/>
      <c r="D153" s="24"/>
      <c r="E153" s="24"/>
      <c r="F153" s="26"/>
    </row>
    <row r="154" spans="1:6">
      <c r="A154" s="22"/>
      <c r="B154" s="23"/>
      <c r="C154" s="24"/>
      <c r="D154" s="24"/>
      <c r="E154" s="24"/>
      <c r="F154" s="26"/>
    </row>
    <row r="155" spans="1:6">
      <c r="A155" s="22"/>
      <c r="B155" s="23"/>
      <c r="C155" s="24"/>
      <c r="D155" s="24"/>
      <c r="E155" s="24"/>
      <c r="F155" s="26"/>
    </row>
    <row r="156" spans="1:6">
      <c r="A156" s="22"/>
      <c r="B156" s="23"/>
      <c r="C156" s="24"/>
      <c r="D156" s="24"/>
      <c r="E156" s="24"/>
      <c r="F156" s="26"/>
    </row>
    <row r="157" spans="1:6">
      <c r="A157" s="22"/>
      <c r="B157" s="23"/>
      <c r="C157" s="24"/>
      <c r="D157" s="24"/>
      <c r="E157" s="24"/>
      <c r="F157" s="26"/>
    </row>
    <row r="158" spans="1:6">
      <c r="A158" s="22"/>
      <c r="B158" s="23"/>
      <c r="C158" s="24"/>
      <c r="D158" s="24"/>
      <c r="E158" s="24"/>
      <c r="F158" s="26"/>
    </row>
    <row r="159" spans="1:6">
      <c r="A159" s="22"/>
      <c r="B159" s="23"/>
      <c r="C159" s="24"/>
      <c r="D159" s="24"/>
      <c r="E159" s="24"/>
      <c r="F159" s="26"/>
    </row>
    <row r="160" spans="1:6">
      <c r="A160" s="22"/>
      <c r="B160" s="23"/>
      <c r="C160" s="24"/>
      <c r="D160" s="24"/>
      <c r="E160" s="24"/>
      <c r="F160" s="26"/>
    </row>
    <row r="161" spans="1:6">
      <c r="A161" s="22"/>
      <c r="B161" s="23"/>
      <c r="C161" s="24"/>
      <c r="D161" s="24"/>
      <c r="E161" s="24"/>
      <c r="F161" s="26"/>
    </row>
    <row r="162" spans="1:6">
      <c r="A162" s="22"/>
      <c r="B162" s="23"/>
      <c r="C162" s="24"/>
      <c r="D162" s="24"/>
      <c r="E162" s="24"/>
      <c r="F162" s="26"/>
    </row>
    <row r="163" spans="1:6">
      <c r="A163" s="22"/>
      <c r="B163" s="23"/>
      <c r="C163" s="24"/>
      <c r="D163" s="24"/>
      <c r="E163" s="24"/>
      <c r="F163" s="26"/>
    </row>
    <row r="164" spans="1:6">
      <c r="A164" s="22"/>
      <c r="B164" s="23"/>
      <c r="C164" s="24"/>
      <c r="D164" s="24"/>
      <c r="E164" s="24"/>
      <c r="F164" s="26"/>
    </row>
    <row r="165" spans="1:6">
      <c r="A165" s="22"/>
      <c r="B165" s="23"/>
      <c r="C165" s="24"/>
      <c r="D165" s="24"/>
      <c r="E165" s="24"/>
      <c r="F165" s="26"/>
    </row>
    <row r="166" spans="1:6">
      <c r="A166" s="22"/>
      <c r="B166" s="23"/>
      <c r="C166" s="24"/>
      <c r="D166" s="24"/>
      <c r="E166" s="24"/>
      <c r="F166" s="26"/>
    </row>
    <row r="167" spans="1:6">
      <c r="A167" s="22"/>
      <c r="B167" s="23"/>
      <c r="C167" s="24"/>
      <c r="D167" s="24"/>
      <c r="E167" s="24"/>
      <c r="F167" s="26"/>
    </row>
    <row r="168" spans="1:6">
      <c r="A168" s="22"/>
      <c r="B168" s="23"/>
      <c r="C168" s="24"/>
      <c r="D168" s="24"/>
      <c r="E168" s="24"/>
      <c r="F168" s="26"/>
    </row>
    <row r="169" spans="1:6">
      <c r="A169" s="22"/>
      <c r="B169" s="23"/>
      <c r="C169" s="24"/>
      <c r="D169" s="24"/>
      <c r="E169" s="24"/>
      <c r="F169" s="26"/>
    </row>
    <row r="170" spans="1:6">
      <c r="A170" s="22"/>
      <c r="B170" s="23"/>
      <c r="C170" s="24"/>
      <c r="D170" s="24"/>
      <c r="E170" s="24"/>
      <c r="F170" s="26"/>
    </row>
    <row r="171" spans="1:6">
      <c r="A171" s="22"/>
      <c r="B171" s="23"/>
      <c r="C171" s="24"/>
      <c r="D171" s="24"/>
      <c r="E171" s="24"/>
      <c r="F171" s="26"/>
    </row>
    <row r="172" spans="1:6">
      <c r="A172" s="22"/>
      <c r="B172" s="23"/>
      <c r="C172" s="24"/>
      <c r="D172" s="24"/>
      <c r="E172" s="24"/>
      <c r="F172" s="26"/>
    </row>
    <row r="173" spans="1:6">
      <c r="A173" s="22"/>
      <c r="B173" s="23"/>
      <c r="C173" s="24"/>
      <c r="D173" s="24"/>
      <c r="E173" s="24"/>
      <c r="F173" s="26"/>
    </row>
    <row r="174" spans="1:6">
      <c r="A174" s="22"/>
      <c r="B174" s="23"/>
      <c r="C174" s="24"/>
      <c r="D174" s="24"/>
      <c r="E174" s="24"/>
      <c r="F174" s="26"/>
    </row>
    <row r="175" spans="1:6">
      <c r="A175" s="22"/>
      <c r="B175" s="23"/>
      <c r="C175" s="24"/>
      <c r="D175" s="24"/>
      <c r="E175" s="24"/>
      <c r="F175" s="26"/>
    </row>
    <row r="176" spans="1:6">
      <c r="A176" s="22"/>
      <c r="B176" s="23"/>
      <c r="C176" s="24"/>
      <c r="D176" s="24"/>
      <c r="E176" s="24"/>
      <c r="F176" s="26"/>
    </row>
    <row r="177" spans="1:6">
      <c r="A177" s="22"/>
      <c r="B177" s="23"/>
      <c r="C177" s="24"/>
      <c r="D177" s="24"/>
      <c r="E177" s="24"/>
      <c r="F177" s="26"/>
    </row>
    <row r="178" spans="1:6">
      <c r="A178" s="22"/>
      <c r="B178" s="23"/>
      <c r="C178" s="24"/>
      <c r="D178" s="24"/>
      <c r="E178" s="24"/>
      <c r="F178" s="26"/>
    </row>
    <row r="179" spans="1:6">
      <c r="A179" s="22"/>
      <c r="B179" s="23"/>
      <c r="C179" s="24"/>
      <c r="D179" s="24"/>
      <c r="E179" s="24"/>
      <c r="F179" s="26"/>
    </row>
    <row r="180" spans="1:6">
      <c r="A180" s="22"/>
      <c r="B180" s="23"/>
      <c r="C180" s="24"/>
      <c r="D180" s="24"/>
      <c r="E180" s="24"/>
      <c r="F180" s="26"/>
    </row>
    <row r="181" spans="1:6">
      <c r="A181" s="22"/>
      <c r="B181" s="23"/>
      <c r="C181" s="24"/>
      <c r="D181" s="24"/>
      <c r="E181" s="24"/>
      <c r="F181" s="26"/>
    </row>
    <row r="182" spans="1:6">
      <c r="A182" s="22"/>
      <c r="B182" s="23"/>
      <c r="C182" s="24"/>
      <c r="D182" s="24"/>
      <c r="E182" s="24"/>
      <c r="F182" s="26"/>
    </row>
    <row r="183" spans="1:6">
      <c r="A183" s="22"/>
      <c r="B183" s="23"/>
      <c r="C183" s="24"/>
      <c r="D183" s="24"/>
      <c r="E183" s="24"/>
      <c r="F183" s="26"/>
    </row>
    <row r="184" spans="1:6">
      <c r="A184" s="22"/>
      <c r="B184" s="23"/>
      <c r="C184" s="24"/>
      <c r="D184" s="24"/>
      <c r="E184" s="24"/>
      <c r="F184" s="26"/>
    </row>
    <row r="185" spans="1:6">
      <c r="A185" s="22"/>
      <c r="B185" s="23"/>
      <c r="C185" s="24"/>
      <c r="D185" s="24"/>
      <c r="E185" s="24"/>
      <c r="F185" s="26"/>
    </row>
    <row r="186" spans="1:6">
      <c r="A186" s="22"/>
      <c r="B186" s="23"/>
      <c r="C186" s="24"/>
      <c r="D186" s="24"/>
      <c r="E186" s="24"/>
      <c r="F186" s="26"/>
    </row>
    <row r="187" spans="1:6">
      <c r="A187" s="22"/>
      <c r="B187" s="23"/>
      <c r="C187" s="24"/>
      <c r="D187" s="24"/>
      <c r="E187" s="24"/>
      <c r="F187" s="26"/>
    </row>
    <row r="188" spans="1:6">
      <c r="A188" s="22"/>
      <c r="B188" s="23"/>
      <c r="C188" s="24"/>
      <c r="D188" s="24"/>
      <c r="E188" s="24"/>
      <c r="F188" s="26"/>
    </row>
    <row r="189" spans="1:6">
      <c r="A189" s="22"/>
      <c r="B189" s="23"/>
      <c r="C189" s="24"/>
      <c r="D189" s="24"/>
      <c r="E189" s="24"/>
      <c r="F189" s="26"/>
    </row>
    <row r="190" spans="1:6">
      <c r="A190" s="22"/>
      <c r="B190" s="23"/>
      <c r="C190" s="24"/>
      <c r="D190" s="24"/>
      <c r="E190" s="24"/>
      <c r="F190" s="26"/>
    </row>
    <row r="191" spans="1:6">
      <c r="A191" s="22"/>
      <c r="B191" s="23"/>
      <c r="C191" s="24"/>
      <c r="D191" s="24"/>
      <c r="E191" s="24"/>
      <c r="F191" s="26"/>
    </row>
    <row r="192" spans="1:6">
      <c r="A192" s="22"/>
      <c r="B192" s="23"/>
      <c r="C192" s="24"/>
      <c r="D192" s="24"/>
      <c r="E192" s="24"/>
      <c r="F192" s="26"/>
    </row>
    <row r="193" spans="1:6">
      <c r="A193" s="22"/>
      <c r="B193" s="23"/>
      <c r="C193" s="24"/>
      <c r="D193" s="24"/>
      <c r="E193" s="24"/>
      <c r="F193" s="26"/>
    </row>
    <row r="194" spans="1:6">
      <c r="A194" s="22"/>
      <c r="B194" s="23"/>
      <c r="C194" s="24"/>
      <c r="D194" s="24"/>
      <c r="E194" s="24"/>
      <c r="F194" s="26"/>
    </row>
    <row r="195" spans="1:6">
      <c r="A195" s="22"/>
      <c r="B195" s="23"/>
      <c r="C195" s="24"/>
      <c r="D195" s="24"/>
      <c r="E195" s="24"/>
      <c r="F195" s="26"/>
    </row>
    <row r="196" spans="1:6">
      <c r="A196" s="22"/>
      <c r="B196" s="23"/>
      <c r="C196" s="24"/>
      <c r="D196" s="24"/>
      <c r="E196" s="24"/>
      <c r="F196" s="26"/>
    </row>
    <row r="197" spans="1:6">
      <c r="A197" s="22"/>
      <c r="B197" s="23"/>
      <c r="C197" s="24"/>
      <c r="D197" s="24"/>
      <c r="E197" s="24"/>
      <c r="F197" s="26"/>
    </row>
    <row r="198" spans="1:6">
      <c r="A198" s="22"/>
      <c r="B198" s="23"/>
      <c r="C198" s="24"/>
      <c r="D198" s="24"/>
      <c r="E198" s="24"/>
      <c r="F198" s="26"/>
    </row>
    <row r="199" spans="1:6">
      <c r="A199" s="22"/>
      <c r="B199" s="23"/>
      <c r="C199" s="24"/>
      <c r="D199" s="24"/>
      <c r="E199" s="24"/>
      <c r="F199" s="26"/>
    </row>
    <row r="200" spans="1:6">
      <c r="A200" s="22"/>
      <c r="B200" s="23"/>
      <c r="C200" s="24"/>
      <c r="D200" s="24"/>
      <c r="E200" s="24"/>
      <c r="F200" s="26"/>
    </row>
    <row r="201" spans="1:6">
      <c r="A201" s="22"/>
      <c r="B201" s="23"/>
      <c r="C201" s="24"/>
      <c r="D201" s="24"/>
      <c r="E201" s="24"/>
      <c r="F201" s="26"/>
    </row>
    <row r="202" spans="1:6">
      <c r="A202" s="22"/>
      <c r="B202" s="23"/>
      <c r="C202" s="24"/>
      <c r="D202" s="24"/>
      <c r="E202" s="24"/>
      <c r="F202" s="26"/>
    </row>
    <row r="203" spans="1:6">
      <c r="A203" s="22"/>
      <c r="B203" s="23"/>
      <c r="C203" s="24"/>
      <c r="D203" s="24"/>
      <c r="E203" s="24"/>
      <c r="F203" s="26"/>
    </row>
    <row r="204" spans="1:6">
      <c r="A204" s="22"/>
      <c r="B204" s="23"/>
      <c r="C204" s="24"/>
      <c r="D204" s="24"/>
      <c r="E204" s="24"/>
      <c r="F204" s="26"/>
    </row>
    <row r="205" spans="1:6">
      <c r="A205" s="22"/>
      <c r="B205" s="23"/>
      <c r="C205" s="24"/>
      <c r="D205" s="24"/>
      <c r="E205" s="24"/>
      <c r="F205" s="26"/>
    </row>
    <row r="206" spans="1:6">
      <c r="A206" s="22"/>
      <c r="B206" s="23"/>
      <c r="C206" s="24"/>
      <c r="D206" s="24"/>
      <c r="E206" s="24"/>
      <c r="F206" s="26"/>
    </row>
    <row r="207" spans="1:6">
      <c r="A207" s="22"/>
      <c r="B207" s="23"/>
      <c r="C207" s="24"/>
      <c r="D207" s="24"/>
      <c r="E207" s="24"/>
      <c r="F207" s="26"/>
    </row>
    <row r="208" spans="1:6">
      <c r="A208" s="22"/>
      <c r="B208" s="23"/>
      <c r="C208" s="24"/>
      <c r="D208" s="24"/>
      <c r="E208" s="24"/>
      <c r="F208" s="26"/>
    </row>
    <row r="209" spans="1:6">
      <c r="A209" s="22"/>
      <c r="B209" s="23"/>
      <c r="C209" s="24"/>
      <c r="D209" s="24"/>
      <c r="E209" s="24"/>
      <c r="F209" s="26"/>
    </row>
    <row r="210" spans="1:6">
      <c r="A210" s="22"/>
      <c r="B210" s="23"/>
      <c r="C210" s="24"/>
      <c r="D210" s="24"/>
      <c r="E210" s="24"/>
      <c r="F210" s="26"/>
    </row>
    <row r="211" spans="1:6">
      <c r="A211" s="22"/>
      <c r="B211" s="23"/>
      <c r="C211" s="24"/>
      <c r="D211" s="24"/>
      <c r="E211" s="24"/>
      <c r="F211" s="26"/>
    </row>
    <row r="212" spans="1:6">
      <c r="A212" s="22"/>
      <c r="B212" s="23"/>
      <c r="C212" s="24"/>
      <c r="D212" s="24"/>
      <c r="E212" s="24"/>
      <c r="F212" s="26"/>
    </row>
    <row r="213" spans="1:6">
      <c r="A213" s="22"/>
      <c r="B213" s="23"/>
      <c r="C213" s="24"/>
      <c r="D213" s="24"/>
      <c r="E213" s="24"/>
      <c r="F213" s="26"/>
    </row>
    <row r="214" spans="1:6">
      <c r="A214" s="22"/>
      <c r="B214" s="23"/>
      <c r="C214" s="24"/>
      <c r="D214" s="24"/>
      <c r="E214" s="24"/>
      <c r="F214" s="26"/>
    </row>
    <row r="215" spans="1:6">
      <c r="A215" s="22"/>
      <c r="B215" s="23"/>
      <c r="C215" s="24"/>
      <c r="D215" s="24"/>
      <c r="E215" s="24"/>
      <c r="F215" s="26"/>
    </row>
    <row r="216" spans="1:6">
      <c r="A216" s="22"/>
      <c r="B216" s="23"/>
      <c r="C216" s="24"/>
      <c r="D216" s="24"/>
      <c r="E216" s="24"/>
      <c r="F216" s="26"/>
    </row>
    <row r="217" spans="1:6">
      <c r="A217" s="22"/>
      <c r="B217" s="23"/>
      <c r="C217" s="24"/>
      <c r="D217" s="24"/>
      <c r="E217" s="24"/>
      <c r="F217" s="26"/>
    </row>
    <row r="218" spans="1:6">
      <c r="A218" s="22"/>
      <c r="B218" s="23"/>
      <c r="C218" s="24"/>
      <c r="D218" s="24"/>
      <c r="E218" s="24"/>
      <c r="F218" s="26"/>
    </row>
    <row r="219" spans="1:6">
      <c r="A219" s="22"/>
      <c r="B219" s="23"/>
      <c r="C219" s="24"/>
      <c r="D219" s="24"/>
      <c r="E219" s="24"/>
      <c r="F219" s="26"/>
    </row>
    <row r="220" spans="1:6">
      <c r="A220" s="22"/>
      <c r="B220" s="23"/>
      <c r="C220" s="24"/>
      <c r="D220" s="24"/>
      <c r="E220" s="24"/>
      <c r="F220" s="26"/>
    </row>
    <row r="221" spans="1:6">
      <c r="A221" s="22"/>
      <c r="B221" s="23"/>
      <c r="C221" s="24"/>
      <c r="D221" s="24"/>
      <c r="E221" s="24"/>
      <c r="F221" s="26"/>
    </row>
    <row r="222" spans="1:6">
      <c r="A222" s="22"/>
      <c r="B222" s="23"/>
      <c r="C222" s="24"/>
      <c r="D222" s="24"/>
      <c r="E222" s="24"/>
      <c r="F222" s="26"/>
    </row>
    <row r="223" spans="1:6">
      <c r="A223" s="22"/>
      <c r="B223" s="23"/>
      <c r="C223" s="24"/>
      <c r="D223" s="24"/>
      <c r="E223" s="24"/>
      <c r="F223" s="26"/>
    </row>
    <row r="224" spans="1:6">
      <c r="A224" s="22"/>
      <c r="B224" s="23"/>
      <c r="C224" s="24"/>
      <c r="D224" s="24"/>
      <c r="E224" s="24"/>
      <c r="F224" s="26"/>
    </row>
    <row r="225" spans="1:6">
      <c r="A225" s="22"/>
      <c r="B225" s="23"/>
      <c r="C225" s="24"/>
      <c r="D225" s="24"/>
      <c r="E225" s="24"/>
      <c r="F225" s="26"/>
    </row>
    <row r="226" spans="1:6">
      <c r="A226" s="22"/>
      <c r="B226" s="23"/>
      <c r="C226" s="24"/>
      <c r="D226" s="24"/>
      <c r="E226" s="24"/>
      <c r="F226" s="26"/>
    </row>
    <row r="227" spans="1:6">
      <c r="A227" s="22"/>
      <c r="B227" s="23"/>
      <c r="C227" s="24"/>
      <c r="D227" s="24"/>
      <c r="E227" s="24"/>
      <c r="F227" s="26"/>
    </row>
    <row r="228" spans="1:6">
      <c r="A228" s="22"/>
      <c r="B228" s="23"/>
      <c r="C228" s="24"/>
      <c r="D228" s="24"/>
      <c r="E228" s="24"/>
      <c r="F228" s="26"/>
    </row>
    <row r="229" spans="1:6">
      <c r="A229" s="22"/>
      <c r="B229" s="23"/>
      <c r="C229" s="24"/>
      <c r="D229" s="24"/>
      <c r="E229" s="24"/>
      <c r="F229" s="26"/>
    </row>
    <row r="230" spans="1:6">
      <c r="A230" s="22"/>
      <c r="B230" s="23"/>
      <c r="C230" s="24"/>
      <c r="D230" s="24"/>
      <c r="E230" s="24"/>
      <c r="F230" s="26"/>
    </row>
    <row r="231" spans="1:6">
      <c r="A231" s="22"/>
      <c r="B231" s="23"/>
      <c r="C231" s="24"/>
      <c r="D231" s="24"/>
      <c r="E231" s="24"/>
      <c r="F231" s="26"/>
    </row>
    <row r="232" spans="1:6">
      <c r="A232" s="22"/>
      <c r="B232" s="23"/>
      <c r="C232" s="24"/>
      <c r="D232" s="24"/>
      <c r="E232" s="24"/>
      <c r="F232" s="26"/>
    </row>
    <row r="233" spans="1:6">
      <c r="A233" s="22"/>
      <c r="B233" s="23"/>
      <c r="C233" s="24"/>
      <c r="D233" s="24"/>
      <c r="E233" s="24"/>
      <c r="F233" s="26"/>
    </row>
    <row r="234" spans="1:6">
      <c r="A234" s="22"/>
      <c r="B234" s="23"/>
      <c r="C234" s="24"/>
      <c r="D234" s="24"/>
      <c r="E234" s="24"/>
      <c r="F234" s="26"/>
    </row>
    <row r="235" spans="1:6">
      <c r="A235" s="22"/>
      <c r="B235" s="23"/>
      <c r="C235" s="24"/>
      <c r="D235" s="24"/>
      <c r="E235" s="24"/>
      <c r="F235" s="26"/>
    </row>
    <row r="236" spans="1:6">
      <c r="A236" s="22"/>
      <c r="B236" s="23"/>
      <c r="C236" s="24"/>
      <c r="D236" s="24"/>
      <c r="E236" s="24"/>
      <c r="F236" s="26"/>
    </row>
    <row r="237" spans="1:6">
      <c r="A237" s="22"/>
      <c r="B237" s="23"/>
      <c r="C237" s="24"/>
      <c r="D237" s="24"/>
      <c r="E237" s="24"/>
      <c r="F237" s="26"/>
    </row>
    <row r="238" spans="1:6">
      <c r="A238" s="22"/>
      <c r="B238" s="23"/>
      <c r="C238" s="24"/>
      <c r="D238" s="24"/>
      <c r="E238" s="24"/>
      <c r="F238" s="26"/>
    </row>
    <row r="239" spans="1:6">
      <c r="A239" s="22"/>
      <c r="B239" s="23"/>
      <c r="C239" s="24"/>
      <c r="D239" s="24"/>
      <c r="E239" s="24"/>
      <c r="F239" s="26"/>
    </row>
    <row r="240" spans="1:6">
      <c r="A240" s="22"/>
      <c r="B240" s="23"/>
      <c r="C240" s="24"/>
      <c r="D240" s="24"/>
      <c r="E240" s="24"/>
      <c r="F240" s="26"/>
    </row>
    <row r="241" spans="1:6">
      <c r="A241" s="22"/>
      <c r="B241" s="23"/>
      <c r="C241" s="24"/>
      <c r="D241" s="24"/>
      <c r="E241" s="24"/>
      <c r="F241" s="26"/>
    </row>
    <row r="242" spans="1:6">
      <c r="A242" s="22"/>
      <c r="B242" s="23"/>
      <c r="C242" s="24"/>
      <c r="D242" s="24"/>
      <c r="E242" s="24"/>
      <c r="F242" s="26"/>
    </row>
    <row r="243" spans="1:6">
      <c r="A243" s="22"/>
      <c r="B243" s="23"/>
      <c r="C243" s="24"/>
      <c r="D243" s="24"/>
      <c r="E243" s="24"/>
      <c r="F243" s="26"/>
    </row>
    <row r="244" spans="1:6">
      <c r="A244" s="22"/>
      <c r="B244" s="23"/>
      <c r="C244" s="24"/>
      <c r="D244" s="24"/>
      <c r="E244" s="24"/>
      <c r="F244" s="26"/>
    </row>
    <row r="245" spans="1:6">
      <c r="A245" s="22"/>
      <c r="B245" s="23"/>
      <c r="C245" s="24"/>
      <c r="D245" s="24"/>
      <c r="E245" s="24"/>
      <c r="F245" s="26"/>
    </row>
    <row r="246" spans="1:6">
      <c r="A246" s="22"/>
      <c r="B246" s="23"/>
      <c r="C246" s="24"/>
      <c r="D246" s="24"/>
      <c r="E246" s="24"/>
      <c r="F246" s="26"/>
    </row>
    <row r="247" spans="1:6">
      <c r="A247" s="22"/>
      <c r="B247" s="23"/>
      <c r="C247" s="24"/>
      <c r="D247" s="24"/>
      <c r="E247" s="24"/>
      <c r="F247" s="26"/>
    </row>
    <row r="248" spans="1:6">
      <c r="A248" s="22"/>
      <c r="B248" s="23"/>
      <c r="C248" s="24"/>
      <c r="D248" s="24"/>
      <c r="E248" s="24"/>
      <c r="F248" s="26"/>
    </row>
    <row r="249" spans="1:6">
      <c r="A249" s="22"/>
      <c r="B249" s="23"/>
      <c r="C249" s="24"/>
      <c r="D249" s="24"/>
      <c r="E249" s="24"/>
      <c r="F249" s="26"/>
    </row>
    <row r="250" spans="1:6">
      <c r="A250" s="22"/>
      <c r="B250" s="23"/>
      <c r="C250" s="24"/>
      <c r="D250" s="24"/>
      <c r="E250" s="24"/>
      <c r="F250" s="26"/>
    </row>
    <row r="251" spans="1:6">
      <c r="A251" s="22"/>
      <c r="B251" s="23"/>
      <c r="C251" s="24"/>
      <c r="D251" s="24"/>
      <c r="E251" s="24"/>
      <c r="F251" s="26"/>
    </row>
    <row r="252" spans="1:6">
      <c r="A252" s="22"/>
      <c r="B252" s="23"/>
      <c r="C252" s="24"/>
      <c r="D252" s="24"/>
      <c r="E252" s="24"/>
      <c r="F252" s="26"/>
    </row>
    <row r="253" spans="1:6">
      <c r="A253" s="22"/>
      <c r="B253" s="23"/>
      <c r="C253" s="24"/>
      <c r="D253" s="24"/>
      <c r="E253" s="24"/>
      <c r="F253" s="26"/>
    </row>
    <row r="254" spans="1:6">
      <c r="A254" s="22"/>
      <c r="B254" s="23"/>
      <c r="C254" s="24"/>
      <c r="D254" s="24"/>
      <c r="E254" s="24"/>
      <c r="F254" s="26"/>
    </row>
    <row r="255" spans="1:6">
      <c r="A255" s="22"/>
      <c r="B255" s="23"/>
      <c r="C255" s="24"/>
      <c r="D255" s="24"/>
      <c r="E255" s="24"/>
      <c r="F255" s="26"/>
    </row>
    <row r="256" spans="1:6">
      <c r="A256" s="22"/>
      <c r="B256" s="23"/>
      <c r="C256" s="24"/>
      <c r="D256" s="24"/>
      <c r="E256" s="24"/>
      <c r="F256" s="26"/>
    </row>
    <row r="257" spans="1:6">
      <c r="A257" s="22"/>
      <c r="B257" s="23"/>
      <c r="C257" s="24"/>
      <c r="D257" s="24"/>
      <c r="E257" s="24"/>
      <c r="F257" s="26"/>
    </row>
    <row r="258" spans="1:6">
      <c r="A258" s="22"/>
      <c r="B258" s="23"/>
      <c r="C258" s="24"/>
      <c r="D258" s="24"/>
      <c r="E258" s="24"/>
      <c r="F258" s="26"/>
    </row>
    <row r="259" spans="1:6">
      <c r="A259" s="22"/>
      <c r="B259" s="23"/>
      <c r="C259" s="24"/>
      <c r="D259" s="24"/>
      <c r="E259" s="24"/>
      <c r="F259" s="26"/>
    </row>
    <row r="260" spans="1:6">
      <c r="A260" s="22"/>
      <c r="B260" s="23"/>
      <c r="C260" s="24"/>
      <c r="D260" s="24"/>
      <c r="E260" s="24"/>
      <c r="F260" s="26"/>
    </row>
    <row r="261" spans="1:6">
      <c r="A261" s="22"/>
      <c r="B261" s="23"/>
      <c r="C261" s="24"/>
      <c r="D261" s="24"/>
      <c r="E261" s="24"/>
      <c r="F261" s="26"/>
    </row>
    <row r="262" spans="1:6">
      <c r="A262" s="22"/>
      <c r="B262" s="23"/>
      <c r="C262" s="24"/>
      <c r="D262" s="24"/>
      <c r="E262" s="24"/>
      <c r="F262" s="26"/>
    </row>
    <row r="263" spans="1:6">
      <c r="A263" s="22"/>
      <c r="B263" s="23"/>
      <c r="C263" s="24"/>
      <c r="D263" s="24"/>
      <c r="E263" s="24"/>
      <c r="F263" s="26"/>
    </row>
    <row r="264" spans="1:6">
      <c r="A264" s="22"/>
      <c r="B264" s="23"/>
      <c r="C264" s="24"/>
      <c r="D264" s="24"/>
      <c r="E264" s="24"/>
      <c r="F264" s="26"/>
    </row>
    <row r="265" spans="1:6">
      <c r="A265" s="22"/>
      <c r="B265" s="23"/>
      <c r="C265" s="24"/>
      <c r="D265" s="24"/>
      <c r="E265" s="24"/>
      <c r="F265" s="26"/>
    </row>
    <row r="266" spans="1:6">
      <c r="A266" s="22"/>
      <c r="B266" s="23"/>
      <c r="C266" s="24"/>
      <c r="D266" s="24"/>
      <c r="E266" s="24"/>
      <c r="F266" s="26"/>
    </row>
    <row r="267" spans="1:6">
      <c r="A267" s="22"/>
      <c r="B267" s="23"/>
      <c r="C267" s="24"/>
      <c r="D267" s="24"/>
      <c r="E267" s="24"/>
      <c r="F267" s="26"/>
    </row>
    <row r="268" spans="1:6">
      <c r="A268" s="22"/>
      <c r="B268" s="23"/>
      <c r="C268" s="24"/>
      <c r="D268" s="24"/>
      <c r="E268" s="24"/>
      <c r="F268" s="26"/>
    </row>
    <row r="269" spans="1:6">
      <c r="A269" s="22"/>
      <c r="B269" s="23"/>
      <c r="C269" s="24"/>
      <c r="D269" s="24"/>
      <c r="E269" s="24"/>
      <c r="F269" s="26"/>
    </row>
    <row r="270" spans="1:6">
      <c r="A270" s="22"/>
      <c r="B270" s="23"/>
      <c r="C270" s="24"/>
      <c r="D270" s="24"/>
      <c r="E270" s="24"/>
      <c r="F270" s="26"/>
    </row>
    <row r="271" spans="1:6">
      <c r="A271" s="22"/>
      <c r="B271" s="23"/>
      <c r="C271" s="24"/>
      <c r="D271" s="24"/>
      <c r="E271" s="24"/>
      <c r="F271" s="26"/>
    </row>
    <row r="272" spans="1:6">
      <c r="A272" s="22"/>
      <c r="B272" s="23"/>
      <c r="C272" s="24"/>
      <c r="D272" s="24"/>
      <c r="E272" s="24"/>
      <c r="F272" s="26"/>
    </row>
    <row r="273" spans="1:6">
      <c r="A273" s="22"/>
      <c r="B273" s="23"/>
      <c r="C273" s="24"/>
      <c r="D273" s="24"/>
      <c r="E273" s="24"/>
      <c r="F273" s="26"/>
    </row>
    <row r="274" spans="1:6">
      <c r="A274" s="22"/>
      <c r="B274" s="23"/>
      <c r="C274" s="24"/>
      <c r="D274" s="24"/>
      <c r="E274" s="24"/>
      <c r="F274" s="26"/>
    </row>
    <row r="275" spans="1:6">
      <c r="A275" s="22"/>
      <c r="B275" s="23"/>
      <c r="C275" s="24"/>
      <c r="D275" s="24"/>
      <c r="E275" s="24"/>
      <c r="F275" s="26"/>
    </row>
    <row r="276" spans="1:6">
      <c r="A276" s="22"/>
      <c r="B276" s="23"/>
      <c r="C276" s="24"/>
      <c r="D276" s="24"/>
      <c r="E276" s="24"/>
      <c r="F276" s="26"/>
    </row>
    <row r="277" spans="1:6">
      <c r="A277" s="22"/>
      <c r="B277" s="23"/>
      <c r="C277" s="24"/>
      <c r="D277" s="24"/>
      <c r="E277" s="24"/>
      <c r="F277" s="26"/>
    </row>
    <row r="278" spans="1:6">
      <c r="A278" s="22"/>
      <c r="B278" s="23"/>
      <c r="C278" s="24"/>
      <c r="D278" s="24"/>
      <c r="E278" s="24"/>
      <c r="F278" s="26"/>
    </row>
    <row r="279" spans="1:6">
      <c r="A279" s="22"/>
      <c r="B279" s="23"/>
      <c r="C279" s="24"/>
      <c r="D279" s="24"/>
      <c r="E279" s="24"/>
      <c r="F279" s="26"/>
    </row>
    <row r="280" spans="1:6">
      <c r="A280" s="22"/>
      <c r="B280" s="23"/>
      <c r="C280" s="24"/>
      <c r="D280" s="24"/>
      <c r="E280" s="24"/>
      <c r="F280" s="26"/>
    </row>
    <row r="281" spans="1:6">
      <c r="A281" s="22"/>
      <c r="B281" s="23"/>
      <c r="C281" s="24"/>
      <c r="D281" s="24"/>
      <c r="E281" s="24"/>
      <c r="F281" s="26"/>
    </row>
    <row r="282" spans="1:6">
      <c r="A282" s="22"/>
      <c r="B282" s="23"/>
      <c r="C282" s="24"/>
      <c r="D282" s="24"/>
      <c r="E282" s="24"/>
      <c r="F282" s="26"/>
    </row>
    <row r="283" spans="1:6">
      <c r="A283" s="22"/>
      <c r="B283" s="23"/>
      <c r="C283" s="24"/>
      <c r="D283" s="24"/>
      <c r="E283" s="24"/>
      <c r="F283" s="26"/>
    </row>
    <row r="284" spans="1:6">
      <c r="A284" s="22"/>
      <c r="B284" s="23"/>
      <c r="C284" s="24"/>
      <c r="D284" s="24"/>
      <c r="E284" s="24"/>
      <c r="F284" s="26"/>
    </row>
    <row r="285" spans="1:6">
      <c r="A285" s="22"/>
      <c r="B285" s="23"/>
      <c r="C285" s="24"/>
      <c r="D285" s="24"/>
      <c r="E285" s="24"/>
      <c r="F285" s="26"/>
    </row>
    <row r="286" spans="1:6">
      <c r="A286" s="22"/>
      <c r="B286" s="23"/>
      <c r="C286" s="24"/>
      <c r="D286" s="24"/>
      <c r="E286" s="24"/>
      <c r="F286" s="26"/>
    </row>
    <row r="287" spans="1:6">
      <c r="A287" s="22"/>
      <c r="B287" s="23"/>
      <c r="C287" s="24"/>
      <c r="D287" s="24"/>
      <c r="E287" s="24"/>
      <c r="F287" s="26"/>
    </row>
    <row r="288" spans="1:6">
      <c r="A288" s="22"/>
      <c r="B288" s="23"/>
      <c r="C288" s="24"/>
      <c r="D288" s="24"/>
      <c r="E288" s="24"/>
      <c r="F288" s="26"/>
    </row>
    <row r="289" spans="1:6">
      <c r="A289" s="22"/>
      <c r="B289" s="23"/>
      <c r="C289" s="24"/>
      <c r="D289" s="24"/>
      <c r="E289" s="24"/>
      <c r="F289" s="26"/>
    </row>
    <row r="290" spans="1:6">
      <c r="A290" s="22"/>
      <c r="B290" s="23"/>
      <c r="C290" s="24"/>
      <c r="D290" s="24"/>
      <c r="E290" s="24"/>
      <c r="F290" s="26"/>
    </row>
    <row r="291" spans="1:6">
      <c r="A291" s="22"/>
      <c r="B291" s="23"/>
      <c r="C291" s="24"/>
      <c r="D291" s="24"/>
      <c r="E291" s="24"/>
      <c r="F291" s="26"/>
    </row>
    <row r="292" spans="1:6">
      <c r="A292" s="22"/>
      <c r="B292" s="23"/>
      <c r="C292" s="24"/>
      <c r="D292" s="24"/>
      <c r="E292" s="24"/>
      <c r="F292" s="26"/>
    </row>
    <row r="293" spans="1:6">
      <c r="A293" s="22"/>
      <c r="B293" s="23"/>
      <c r="C293" s="24"/>
      <c r="D293" s="24"/>
      <c r="E293" s="24"/>
      <c r="F293" s="26"/>
    </row>
    <row r="294" spans="1:6">
      <c r="A294" s="22"/>
      <c r="B294" s="23"/>
      <c r="C294" s="24"/>
      <c r="D294" s="24"/>
      <c r="E294" s="24"/>
      <c r="F294" s="26"/>
    </row>
    <row r="295" spans="1:6">
      <c r="A295" s="22"/>
      <c r="B295" s="23"/>
      <c r="C295" s="24"/>
      <c r="D295" s="24"/>
      <c r="E295" s="24"/>
      <c r="F295" s="26"/>
    </row>
    <row r="296" spans="1:6">
      <c r="A296" s="22"/>
      <c r="B296" s="23"/>
      <c r="C296" s="24"/>
      <c r="D296" s="24"/>
      <c r="E296" s="24"/>
      <c r="F296" s="26"/>
    </row>
    <row r="297" spans="1:6">
      <c r="A297" s="22"/>
      <c r="B297" s="23"/>
      <c r="C297" s="24"/>
      <c r="D297" s="24"/>
      <c r="E297" s="24"/>
      <c r="F297" s="26"/>
    </row>
    <row r="298" spans="1:6">
      <c r="A298" s="22"/>
      <c r="B298" s="23"/>
      <c r="C298" s="24"/>
      <c r="D298" s="24"/>
      <c r="E298" s="24"/>
      <c r="F298" s="26"/>
    </row>
    <row r="299" spans="1:6">
      <c r="A299" s="22"/>
      <c r="B299" s="23"/>
      <c r="C299" s="24"/>
      <c r="D299" s="24"/>
      <c r="E299" s="24"/>
      <c r="F299" s="26"/>
    </row>
    <row r="300" spans="1:6">
      <c r="A300" s="22"/>
      <c r="B300" s="23"/>
      <c r="C300" s="24"/>
      <c r="D300" s="24"/>
      <c r="E300" s="24"/>
      <c r="F300" s="26"/>
    </row>
    <row r="301" spans="1:6">
      <c r="A301" s="22"/>
      <c r="B301" s="23"/>
      <c r="C301" s="24"/>
      <c r="D301" s="24"/>
      <c r="E301" s="24"/>
      <c r="F301" s="26"/>
    </row>
    <row r="302" spans="1:6">
      <c r="A302" s="22"/>
      <c r="B302" s="23"/>
      <c r="C302" s="24"/>
      <c r="D302" s="24"/>
      <c r="E302" s="24"/>
      <c r="F302" s="26"/>
    </row>
    <row r="303" spans="1:6">
      <c r="A303" s="22"/>
      <c r="B303" s="23"/>
      <c r="C303" s="24"/>
      <c r="D303" s="24"/>
      <c r="E303" s="24"/>
      <c r="F303" s="26"/>
    </row>
  </sheetData>
  <mergeCells count="5">
    <mergeCell ref="A5:F5"/>
    <mergeCell ref="A3:F3"/>
    <mergeCell ref="A4:F4"/>
    <mergeCell ref="A2:F2"/>
    <mergeCell ref="A1:F1"/>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sheetPr>
    <tabColor rgb="FFFFFF00"/>
  </sheetPr>
  <dimension ref="A1:F34"/>
  <sheetViews>
    <sheetView workbookViewId="0">
      <selection activeCell="A5" sqref="A5:F5"/>
    </sheetView>
  </sheetViews>
  <sheetFormatPr defaultRowHeight="15"/>
  <cols>
    <col min="1" max="1" width="7.7109375" style="97" customWidth="1"/>
    <col min="2" max="2" width="55.28515625" style="71" customWidth="1"/>
    <col min="3" max="4" width="9.28515625" style="71" customWidth="1"/>
    <col min="5" max="5" width="9.7109375" style="71" customWidth="1"/>
    <col min="6" max="6" width="11.28515625" style="71" customWidth="1"/>
    <col min="7" max="236" width="9.140625" style="71"/>
    <col min="237" max="237" width="79.140625" style="71" customWidth="1"/>
    <col min="238" max="238" width="10.85546875" style="71" customWidth="1"/>
    <col min="239" max="239" width="11.42578125" style="71" customWidth="1"/>
    <col min="240" max="240" width="12.42578125" style="71" customWidth="1"/>
    <col min="241" max="241" width="14.85546875" style="71" customWidth="1"/>
    <col min="242" max="492" width="9.140625" style="71"/>
    <col min="493" max="493" width="79.140625" style="71" customWidth="1"/>
    <col min="494" max="494" width="10.85546875" style="71" customWidth="1"/>
    <col min="495" max="495" width="11.42578125" style="71" customWidth="1"/>
    <col min="496" max="496" width="12.42578125" style="71" customWidth="1"/>
    <col min="497" max="497" width="14.85546875" style="71" customWidth="1"/>
    <col min="498" max="748" width="9.140625" style="71"/>
    <col min="749" max="749" width="79.140625" style="71" customWidth="1"/>
    <col min="750" max="750" width="10.85546875" style="71" customWidth="1"/>
    <col min="751" max="751" width="11.42578125" style="71" customWidth="1"/>
    <col min="752" max="752" width="12.42578125" style="71" customWidth="1"/>
    <col min="753" max="753" width="14.85546875" style="71" customWidth="1"/>
    <col min="754" max="1004" width="9.140625" style="71"/>
    <col min="1005" max="1005" width="79.140625" style="71" customWidth="1"/>
    <col min="1006" max="1006" width="10.85546875" style="71" customWidth="1"/>
    <col min="1007" max="1007" width="11.42578125" style="71" customWidth="1"/>
    <col min="1008" max="1008" width="12.42578125" style="71" customWidth="1"/>
    <col min="1009" max="1009" width="14.85546875" style="71" customWidth="1"/>
    <col min="1010" max="1260" width="9.140625" style="71"/>
    <col min="1261" max="1261" width="79.140625" style="71" customWidth="1"/>
    <col min="1262" max="1262" width="10.85546875" style="71" customWidth="1"/>
    <col min="1263" max="1263" width="11.42578125" style="71" customWidth="1"/>
    <col min="1264" max="1264" width="12.42578125" style="71" customWidth="1"/>
    <col min="1265" max="1265" width="14.85546875" style="71" customWidth="1"/>
    <col min="1266" max="1516" width="9.140625" style="71"/>
    <col min="1517" max="1517" width="79.140625" style="71" customWidth="1"/>
    <col min="1518" max="1518" width="10.85546875" style="71" customWidth="1"/>
    <col min="1519" max="1519" width="11.42578125" style="71" customWidth="1"/>
    <col min="1520" max="1520" width="12.42578125" style="71" customWidth="1"/>
    <col min="1521" max="1521" width="14.85546875" style="71" customWidth="1"/>
    <col min="1522" max="1772" width="9.140625" style="71"/>
    <col min="1773" max="1773" width="79.140625" style="71" customWidth="1"/>
    <col min="1774" max="1774" width="10.85546875" style="71" customWidth="1"/>
    <col min="1775" max="1775" width="11.42578125" style="71" customWidth="1"/>
    <col min="1776" max="1776" width="12.42578125" style="71" customWidth="1"/>
    <col min="1777" max="1777" width="14.85546875" style="71" customWidth="1"/>
    <col min="1778" max="2028" width="9.140625" style="71"/>
    <col min="2029" max="2029" width="79.140625" style="71" customWidth="1"/>
    <col min="2030" max="2030" width="10.85546875" style="71" customWidth="1"/>
    <col min="2031" max="2031" width="11.42578125" style="71" customWidth="1"/>
    <col min="2032" max="2032" width="12.42578125" style="71" customWidth="1"/>
    <col min="2033" max="2033" width="14.85546875" style="71" customWidth="1"/>
    <col min="2034" max="2284" width="9.140625" style="71"/>
    <col min="2285" max="2285" width="79.140625" style="71" customWidth="1"/>
    <col min="2286" max="2286" width="10.85546875" style="71" customWidth="1"/>
    <col min="2287" max="2287" width="11.42578125" style="71" customWidth="1"/>
    <col min="2288" max="2288" width="12.42578125" style="71" customWidth="1"/>
    <col min="2289" max="2289" width="14.85546875" style="71" customWidth="1"/>
    <col min="2290" max="2540" width="9.140625" style="71"/>
    <col min="2541" max="2541" width="79.140625" style="71" customWidth="1"/>
    <col min="2542" max="2542" width="10.85546875" style="71" customWidth="1"/>
    <col min="2543" max="2543" width="11.42578125" style="71" customWidth="1"/>
    <col min="2544" max="2544" width="12.42578125" style="71" customWidth="1"/>
    <col min="2545" max="2545" width="14.85546875" style="71" customWidth="1"/>
    <col min="2546" max="2796" width="9.140625" style="71"/>
    <col min="2797" max="2797" width="79.140625" style="71" customWidth="1"/>
    <col min="2798" max="2798" width="10.85546875" style="71" customWidth="1"/>
    <col min="2799" max="2799" width="11.42578125" style="71" customWidth="1"/>
    <col min="2800" max="2800" width="12.42578125" style="71" customWidth="1"/>
    <col min="2801" max="2801" width="14.85546875" style="71" customWidth="1"/>
    <col min="2802" max="3052" width="9.140625" style="71"/>
    <col min="3053" max="3053" width="79.140625" style="71" customWidth="1"/>
    <col min="3054" max="3054" width="10.85546875" style="71" customWidth="1"/>
    <col min="3055" max="3055" width="11.42578125" style="71" customWidth="1"/>
    <col min="3056" max="3056" width="12.42578125" style="71" customWidth="1"/>
    <col min="3057" max="3057" width="14.85546875" style="71" customWidth="1"/>
    <col min="3058" max="3308" width="9.140625" style="71"/>
    <col min="3309" max="3309" width="79.140625" style="71" customWidth="1"/>
    <col min="3310" max="3310" width="10.85546875" style="71" customWidth="1"/>
    <col min="3311" max="3311" width="11.42578125" style="71" customWidth="1"/>
    <col min="3312" max="3312" width="12.42578125" style="71" customWidth="1"/>
    <col min="3313" max="3313" width="14.85546875" style="71" customWidth="1"/>
    <col min="3314" max="3564" width="9.140625" style="71"/>
    <col min="3565" max="3565" width="79.140625" style="71" customWidth="1"/>
    <col min="3566" max="3566" width="10.85546875" style="71" customWidth="1"/>
    <col min="3567" max="3567" width="11.42578125" style="71" customWidth="1"/>
    <col min="3568" max="3568" width="12.42578125" style="71" customWidth="1"/>
    <col min="3569" max="3569" width="14.85546875" style="71" customWidth="1"/>
    <col min="3570" max="3820" width="9.140625" style="71"/>
    <col min="3821" max="3821" width="79.140625" style="71" customWidth="1"/>
    <col min="3822" max="3822" width="10.85546875" style="71" customWidth="1"/>
    <col min="3823" max="3823" width="11.42578125" style="71" customWidth="1"/>
    <col min="3824" max="3824" width="12.42578125" style="71" customWidth="1"/>
    <col min="3825" max="3825" width="14.85546875" style="71" customWidth="1"/>
    <col min="3826" max="4076" width="9.140625" style="71"/>
    <col min="4077" max="4077" width="79.140625" style="71" customWidth="1"/>
    <col min="4078" max="4078" width="10.85546875" style="71" customWidth="1"/>
    <col min="4079" max="4079" width="11.42578125" style="71" customWidth="1"/>
    <col min="4080" max="4080" width="12.42578125" style="71" customWidth="1"/>
    <col min="4081" max="4081" width="14.85546875" style="71" customWidth="1"/>
    <col min="4082" max="4332" width="9.140625" style="71"/>
    <col min="4333" max="4333" width="79.140625" style="71" customWidth="1"/>
    <col min="4334" max="4334" width="10.85546875" style="71" customWidth="1"/>
    <col min="4335" max="4335" width="11.42578125" style="71" customWidth="1"/>
    <col min="4336" max="4336" width="12.42578125" style="71" customWidth="1"/>
    <col min="4337" max="4337" width="14.85546875" style="71" customWidth="1"/>
    <col min="4338" max="4588" width="9.140625" style="71"/>
    <col min="4589" max="4589" width="79.140625" style="71" customWidth="1"/>
    <col min="4590" max="4590" width="10.85546875" style="71" customWidth="1"/>
    <col min="4591" max="4591" width="11.42578125" style="71" customWidth="1"/>
    <col min="4592" max="4592" width="12.42578125" style="71" customWidth="1"/>
    <col min="4593" max="4593" width="14.85546875" style="71" customWidth="1"/>
    <col min="4594" max="4844" width="9.140625" style="71"/>
    <col min="4845" max="4845" width="79.140625" style="71" customWidth="1"/>
    <col min="4846" max="4846" width="10.85546875" style="71" customWidth="1"/>
    <col min="4847" max="4847" width="11.42578125" style="71" customWidth="1"/>
    <col min="4848" max="4848" width="12.42578125" style="71" customWidth="1"/>
    <col min="4849" max="4849" width="14.85546875" style="71" customWidth="1"/>
    <col min="4850" max="5100" width="9.140625" style="71"/>
    <col min="5101" max="5101" width="79.140625" style="71" customWidth="1"/>
    <col min="5102" max="5102" width="10.85546875" style="71" customWidth="1"/>
    <col min="5103" max="5103" width="11.42578125" style="71" customWidth="1"/>
    <col min="5104" max="5104" width="12.42578125" style="71" customWidth="1"/>
    <col min="5105" max="5105" width="14.85546875" style="71" customWidth="1"/>
    <col min="5106" max="5356" width="9.140625" style="71"/>
    <col min="5357" max="5357" width="79.140625" style="71" customWidth="1"/>
    <col min="5358" max="5358" width="10.85546875" style="71" customWidth="1"/>
    <col min="5359" max="5359" width="11.42578125" style="71" customWidth="1"/>
    <col min="5360" max="5360" width="12.42578125" style="71" customWidth="1"/>
    <col min="5361" max="5361" width="14.85546875" style="71" customWidth="1"/>
    <col min="5362" max="5612" width="9.140625" style="71"/>
    <col min="5613" max="5613" width="79.140625" style="71" customWidth="1"/>
    <col min="5614" max="5614" width="10.85546875" style="71" customWidth="1"/>
    <col min="5615" max="5615" width="11.42578125" style="71" customWidth="1"/>
    <col min="5616" max="5616" width="12.42578125" style="71" customWidth="1"/>
    <col min="5617" max="5617" width="14.85546875" style="71" customWidth="1"/>
    <col min="5618" max="5868" width="9.140625" style="71"/>
    <col min="5869" max="5869" width="79.140625" style="71" customWidth="1"/>
    <col min="5870" max="5870" width="10.85546875" style="71" customWidth="1"/>
    <col min="5871" max="5871" width="11.42578125" style="71" customWidth="1"/>
    <col min="5872" max="5872" width="12.42578125" style="71" customWidth="1"/>
    <col min="5873" max="5873" width="14.85546875" style="71" customWidth="1"/>
    <col min="5874" max="6124" width="9.140625" style="71"/>
    <col min="6125" max="6125" width="79.140625" style="71" customWidth="1"/>
    <col min="6126" max="6126" width="10.85546875" style="71" customWidth="1"/>
    <col min="6127" max="6127" width="11.42578125" style="71" customWidth="1"/>
    <col min="6128" max="6128" width="12.42578125" style="71" customWidth="1"/>
    <col min="6129" max="6129" width="14.85546875" style="71" customWidth="1"/>
    <col min="6130" max="6380" width="9.140625" style="71"/>
    <col min="6381" max="6381" width="79.140625" style="71" customWidth="1"/>
    <col min="6382" max="6382" width="10.85546875" style="71" customWidth="1"/>
    <col min="6383" max="6383" width="11.42578125" style="71" customWidth="1"/>
    <col min="6384" max="6384" width="12.42578125" style="71" customWidth="1"/>
    <col min="6385" max="6385" width="14.85546875" style="71" customWidth="1"/>
    <col min="6386" max="6636" width="9.140625" style="71"/>
    <col min="6637" max="6637" width="79.140625" style="71" customWidth="1"/>
    <col min="6638" max="6638" width="10.85546875" style="71" customWidth="1"/>
    <col min="6639" max="6639" width="11.42578125" style="71" customWidth="1"/>
    <col min="6640" max="6640" width="12.42578125" style="71" customWidth="1"/>
    <col min="6641" max="6641" width="14.85546875" style="71" customWidth="1"/>
    <col min="6642" max="6892" width="9.140625" style="71"/>
    <col min="6893" max="6893" width="79.140625" style="71" customWidth="1"/>
    <col min="6894" max="6894" width="10.85546875" style="71" customWidth="1"/>
    <col min="6895" max="6895" width="11.42578125" style="71" customWidth="1"/>
    <col min="6896" max="6896" width="12.42578125" style="71" customWidth="1"/>
    <col min="6897" max="6897" width="14.85546875" style="71" customWidth="1"/>
    <col min="6898" max="7148" width="9.140625" style="71"/>
    <col min="7149" max="7149" width="79.140625" style="71" customWidth="1"/>
    <col min="7150" max="7150" width="10.85546875" style="71" customWidth="1"/>
    <col min="7151" max="7151" width="11.42578125" style="71" customWidth="1"/>
    <col min="7152" max="7152" width="12.42578125" style="71" customWidth="1"/>
    <col min="7153" max="7153" width="14.85546875" style="71" customWidth="1"/>
    <col min="7154" max="7404" width="9.140625" style="71"/>
    <col min="7405" max="7405" width="79.140625" style="71" customWidth="1"/>
    <col min="7406" max="7406" width="10.85546875" style="71" customWidth="1"/>
    <col min="7407" max="7407" width="11.42578125" style="71" customWidth="1"/>
    <col min="7408" max="7408" width="12.42578125" style="71" customWidth="1"/>
    <col min="7409" max="7409" width="14.85546875" style="71" customWidth="1"/>
    <col min="7410" max="7660" width="9.140625" style="71"/>
    <col min="7661" max="7661" width="79.140625" style="71" customWidth="1"/>
    <col min="7662" max="7662" width="10.85546875" style="71" customWidth="1"/>
    <col min="7663" max="7663" width="11.42578125" style="71" customWidth="1"/>
    <col min="7664" max="7664" width="12.42578125" style="71" customWidth="1"/>
    <col min="7665" max="7665" width="14.85546875" style="71" customWidth="1"/>
    <col min="7666" max="7916" width="9.140625" style="71"/>
    <col min="7917" max="7917" width="79.140625" style="71" customWidth="1"/>
    <col min="7918" max="7918" width="10.85546875" style="71" customWidth="1"/>
    <col min="7919" max="7919" width="11.42578125" style="71" customWidth="1"/>
    <col min="7920" max="7920" width="12.42578125" style="71" customWidth="1"/>
    <col min="7921" max="7921" width="14.85546875" style="71" customWidth="1"/>
    <col min="7922" max="8172" width="9.140625" style="71"/>
    <col min="8173" max="8173" width="79.140625" style="71" customWidth="1"/>
    <col min="8174" max="8174" width="10.85546875" style="71" customWidth="1"/>
    <col min="8175" max="8175" width="11.42578125" style="71" customWidth="1"/>
    <col min="8176" max="8176" width="12.42578125" style="71" customWidth="1"/>
    <col min="8177" max="8177" width="14.85546875" style="71" customWidth="1"/>
    <col min="8178" max="8428" width="9.140625" style="71"/>
    <col min="8429" max="8429" width="79.140625" style="71" customWidth="1"/>
    <col min="8430" max="8430" width="10.85546875" style="71" customWidth="1"/>
    <col min="8431" max="8431" width="11.42578125" style="71" customWidth="1"/>
    <col min="8432" max="8432" width="12.42578125" style="71" customWidth="1"/>
    <col min="8433" max="8433" width="14.85546875" style="71" customWidth="1"/>
    <col min="8434" max="8684" width="9.140625" style="71"/>
    <col min="8685" max="8685" width="79.140625" style="71" customWidth="1"/>
    <col min="8686" max="8686" width="10.85546875" style="71" customWidth="1"/>
    <col min="8687" max="8687" width="11.42578125" style="71" customWidth="1"/>
    <col min="8688" max="8688" width="12.42578125" style="71" customWidth="1"/>
    <col min="8689" max="8689" width="14.85546875" style="71" customWidth="1"/>
    <col min="8690" max="8940" width="9.140625" style="71"/>
    <col min="8941" max="8941" width="79.140625" style="71" customWidth="1"/>
    <col min="8942" max="8942" width="10.85546875" style="71" customWidth="1"/>
    <col min="8943" max="8943" width="11.42578125" style="71" customWidth="1"/>
    <col min="8944" max="8944" width="12.42578125" style="71" customWidth="1"/>
    <col min="8945" max="8945" width="14.85546875" style="71" customWidth="1"/>
    <col min="8946" max="9196" width="9.140625" style="71"/>
    <col min="9197" max="9197" width="79.140625" style="71" customWidth="1"/>
    <col min="9198" max="9198" width="10.85546875" style="71" customWidth="1"/>
    <col min="9199" max="9199" width="11.42578125" style="71" customWidth="1"/>
    <col min="9200" max="9200" width="12.42578125" style="71" customWidth="1"/>
    <col min="9201" max="9201" width="14.85546875" style="71" customWidth="1"/>
    <col min="9202" max="9452" width="9.140625" style="71"/>
    <col min="9453" max="9453" width="79.140625" style="71" customWidth="1"/>
    <col min="9454" max="9454" width="10.85546875" style="71" customWidth="1"/>
    <col min="9455" max="9455" width="11.42578125" style="71" customWidth="1"/>
    <col min="9456" max="9456" width="12.42578125" style="71" customWidth="1"/>
    <col min="9457" max="9457" width="14.85546875" style="71" customWidth="1"/>
    <col min="9458" max="9708" width="9.140625" style="71"/>
    <col min="9709" max="9709" width="79.140625" style="71" customWidth="1"/>
    <col min="9710" max="9710" width="10.85546875" style="71" customWidth="1"/>
    <col min="9711" max="9711" width="11.42578125" style="71" customWidth="1"/>
    <col min="9712" max="9712" width="12.42578125" style="71" customWidth="1"/>
    <col min="9713" max="9713" width="14.85546875" style="71" customWidth="1"/>
    <col min="9714" max="9964" width="9.140625" style="71"/>
    <col min="9965" max="9965" width="79.140625" style="71" customWidth="1"/>
    <col min="9966" max="9966" width="10.85546875" style="71" customWidth="1"/>
    <col min="9967" max="9967" width="11.42578125" style="71" customWidth="1"/>
    <col min="9968" max="9968" width="12.42578125" style="71" customWidth="1"/>
    <col min="9969" max="9969" width="14.85546875" style="71" customWidth="1"/>
    <col min="9970" max="10220" width="9.140625" style="71"/>
    <col min="10221" max="10221" width="79.140625" style="71" customWidth="1"/>
    <col min="10222" max="10222" width="10.85546875" style="71" customWidth="1"/>
    <col min="10223" max="10223" width="11.42578125" style="71" customWidth="1"/>
    <col min="10224" max="10224" width="12.42578125" style="71" customWidth="1"/>
    <col min="10225" max="10225" width="14.85546875" style="71" customWidth="1"/>
    <col min="10226" max="10476" width="9.140625" style="71"/>
    <col min="10477" max="10477" width="79.140625" style="71" customWidth="1"/>
    <col min="10478" max="10478" width="10.85546875" style="71" customWidth="1"/>
    <col min="10479" max="10479" width="11.42578125" style="71" customWidth="1"/>
    <col min="10480" max="10480" width="12.42578125" style="71" customWidth="1"/>
    <col min="10481" max="10481" width="14.85546875" style="71" customWidth="1"/>
    <col min="10482" max="10732" width="9.140625" style="71"/>
    <col min="10733" max="10733" width="79.140625" style="71" customWidth="1"/>
    <col min="10734" max="10734" width="10.85546875" style="71" customWidth="1"/>
    <col min="10735" max="10735" width="11.42578125" style="71" customWidth="1"/>
    <col min="10736" max="10736" width="12.42578125" style="71" customWidth="1"/>
    <col min="10737" max="10737" width="14.85546875" style="71" customWidth="1"/>
    <col min="10738" max="10988" width="9.140625" style="71"/>
    <col min="10989" max="10989" width="79.140625" style="71" customWidth="1"/>
    <col min="10990" max="10990" width="10.85546875" style="71" customWidth="1"/>
    <col min="10991" max="10991" width="11.42578125" style="71" customWidth="1"/>
    <col min="10992" max="10992" width="12.42578125" style="71" customWidth="1"/>
    <col min="10993" max="10993" width="14.85546875" style="71" customWidth="1"/>
    <col min="10994" max="11244" width="9.140625" style="71"/>
    <col min="11245" max="11245" width="79.140625" style="71" customWidth="1"/>
    <col min="11246" max="11246" width="10.85546875" style="71" customWidth="1"/>
    <col min="11247" max="11247" width="11.42578125" style="71" customWidth="1"/>
    <col min="11248" max="11248" width="12.42578125" style="71" customWidth="1"/>
    <col min="11249" max="11249" width="14.85546875" style="71" customWidth="1"/>
    <col min="11250" max="11500" width="9.140625" style="71"/>
    <col min="11501" max="11501" width="79.140625" style="71" customWidth="1"/>
    <col min="11502" max="11502" width="10.85546875" style="71" customWidth="1"/>
    <col min="11503" max="11503" width="11.42578125" style="71" customWidth="1"/>
    <col min="11504" max="11504" width="12.42578125" style="71" customWidth="1"/>
    <col min="11505" max="11505" width="14.85546875" style="71" customWidth="1"/>
    <col min="11506" max="11756" width="9.140625" style="71"/>
    <col min="11757" max="11757" width="79.140625" style="71" customWidth="1"/>
    <col min="11758" max="11758" width="10.85546875" style="71" customWidth="1"/>
    <col min="11759" max="11759" width="11.42578125" style="71" customWidth="1"/>
    <col min="11760" max="11760" width="12.42578125" style="71" customWidth="1"/>
    <col min="11761" max="11761" width="14.85546875" style="71" customWidth="1"/>
    <col min="11762" max="12012" width="9.140625" style="71"/>
    <col min="12013" max="12013" width="79.140625" style="71" customWidth="1"/>
    <col min="12014" max="12014" width="10.85546875" style="71" customWidth="1"/>
    <col min="12015" max="12015" width="11.42578125" style="71" customWidth="1"/>
    <col min="12016" max="12016" width="12.42578125" style="71" customWidth="1"/>
    <col min="12017" max="12017" width="14.85546875" style="71" customWidth="1"/>
    <col min="12018" max="12268" width="9.140625" style="71"/>
    <col min="12269" max="12269" width="79.140625" style="71" customWidth="1"/>
    <col min="12270" max="12270" width="10.85546875" style="71" customWidth="1"/>
    <col min="12271" max="12271" width="11.42578125" style="71" customWidth="1"/>
    <col min="12272" max="12272" width="12.42578125" style="71" customWidth="1"/>
    <col min="12273" max="12273" width="14.85546875" style="71" customWidth="1"/>
    <col min="12274" max="12524" width="9.140625" style="71"/>
    <col min="12525" max="12525" width="79.140625" style="71" customWidth="1"/>
    <col min="12526" max="12526" width="10.85546875" style="71" customWidth="1"/>
    <col min="12527" max="12527" width="11.42578125" style="71" customWidth="1"/>
    <col min="12528" max="12528" width="12.42578125" style="71" customWidth="1"/>
    <col min="12529" max="12529" width="14.85546875" style="71" customWidth="1"/>
    <col min="12530" max="12780" width="9.140625" style="71"/>
    <col min="12781" max="12781" width="79.140625" style="71" customWidth="1"/>
    <col min="12782" max="12782" width="10.85546875" style="71" customWidth="1"/>
    <col min="12783" max="12783" width="11.42578125" style="71" customWidth="1"/>
    <col min="12784" max="12784" width="12.42578125" style="71" customWidth="1"/>
    <col min="12785" max="12785" width="14.85546875" style="71" customWidth="1"/>
    <col min="12786" max="13036" width="9.140625" style="71"/>
    <col min="13037" max="13037" width="79.140625" style="71" customWidth="1"/>
    <col min="13038" max="13038" width="10.85546875" style="71" customWidth="1"/>
    <col min="13039" max="13039" width="11.42578125" style="71" customWidth="1"/>
    <col min="13040" max="13040" width="12.42578125" style="71" customWidth="1"/>
    <col min="13041" max="13041" width="14.85546875" style="71" customWidth="1"/>
    <col min="13042" max="13292" width="9.140625" style="71"/>
    <col min="13293" max="13293" width="79.140625" style="71" customWidth="1"/>
    <col min="13294" max="13294" width="10.85546875" style="71" customWidth="1"/>
    <col min="13295" max="13295" width="11.42578125" style="71" customWidth="1"/>
    <col min="13296" max="13296" width="12.42578125" style="71" customWidth="1"/>
    <col min="13297" max="13297" width="14.85546875" style="71" customWidth="1"/>
    <col min="13298" max="13548" width="9.140625" style="71"/>
    <col min="13549" max="13549" width="79.140625" style="71" customWidth="1"/>
    <col min="13550" max="13550" width="10.85546875" style="71" customWidth="1"/>
    <col min="13551" max="13551" width="11.42578125" style="71" customWidth="1"/>
    <col min="13552" max="13552" width="12.42578125" style="71" customWidth="1"/>
    <col min="13553" max="13553" width="14.85546875" style="71" customWidth="1"/>
    <col min="13554" max="13804" width="9.140625" style="71"/>
    <col min="13805" max="13805" width="79.140625" style="71" customWidth="1"/>
    <col min="13806" max="13806" width="10.85546875" style="71" customWidth="1"/>
    <col min="13807" max="13807" width="11.42578125" style="71" customWidth="1"/>
    <col min="13808" max="13808" width="12.42578125" style="71" customWidth="1"/>
    <col min="13809" max="13809" width="14.85546875" style="71" customWidth="1"/>
    <col min="13810" max="14060" width="9.140625" style="71"/>
    <col min="14061" max="14061" width="79.140625" style="71" customWidth="1"/>
    <col min="14062" max="14062" width="10.85546875" style="71" customWidth="1"/>
    <col min="14063" max="14063" width="11.42578125" style="71" customWidth="1"/>
    <col min="14064" max="14064" width="12.42578125" style="71" customWidth="1"/>
    <col min="14065" max="14065" width="14.85546875" style="71" customWidth="1"/>
    <col min="14066" max="14316" width="9.140625" style="71"/>
    <col min="14317" max="14317" width="79.140625" style="71" customWidth="1"/>
    <col min="14318" max="14318" width="10.85546875" style="71" customWidth="1"/>
    <col min="14319" max="14319" width="11.42578125" style="71" customWidth="1"/>
    <col min="14320" max="14320" width="12.42578125" style="71" customWidth="1"/>
    <col min="14321" max="14321" width="14.85546875" style="71" customWidth="1"/>
    <col min="14322" max="14572" width="9.140625" style="71"/>
    <col min="14573" max="14573" width="79.140625" style="71" customWidth="1"/>
    <col min="14574" max="14574" width="10.85546875" style="71" customWidth="1"/>
    <col min="14575" max="14575" width="11.42578125" style="71" customWidth="1"/>
    <col min="14576" max="14576" width="12.42578125" style="71" customWidth="1"/>
    <col min="14577" max="14577" width="14.85546875" style="71" customWidth="1"/>
    <col min="14578" max="14828" width="9.140625" style="71"/>
    <col min="14829" max="14829" width="79.140625" style="71" customWidth="1"/>
    <col min="14830" max="14830" width="10.85546875" style="71" customWidth="1"/>
    <col min="14831" max="14831" width="11.42578125" style="71" customWidth="1"/>
    <col min="14832" max="14832" width="12.42578125" style="71" customWidth="1"/>
    <col min="14833" max="14833" width="14.85546875" style="71" customWidth="1"/>
    <col min="14834" max="15084" width="9.140625" style="71"/>
    <col min="15085" max="15085" width="79.140625" style="71" customWidth="1"/>
    <col min="15086" max="15086" width="10.85546875" style="71" customWidth="1"/>
    <col min="15087" max="15087" width="11.42578125" style="71" customWidth="1"/>
    <col min="15088" max="15088" width="12.42578125" style="71" customWidth="1"/>
    <col min="15089" max="15089" width="14.85546875" style="71" customWidth="1"/>
    <col min="15090" max="15340" width="9.140625" style="71"/>
    <col min="15341" max="15341" width="79.140625" style="71" customWidth="1"/>
    <col min="15342" max="15342" width="10.85546875" style="71" customWidth="1"/>
    <col min="15343" max="15343" width="11.42578125" style="71" customWidth="1"/>
    <col min="15344" max="15344" width="12.42578125" style="71" customWidth="1"/>
    <col min="15345" max="15345" width="14.85546875" style="71" customWidth="1"/>
    <col min="15346" max="15596" width="9.140625" style="71"/>
    <col min="15597" max="15597" width="79.140625" style="71" customWidth="1"/>
    <col min="15598" max="15598" width="10.85546875" style="71" customWidth="1"/>
    <col min="15599" max="15599" width="11.42578125" style="71" customWidth="1"/>
    <col min="15600" max="15600" width="12.42578125" style="71" customWidth="1"/>
    <col min="15601" max="15601" width="14.85546875" style="71" customWidth="1"/>
    <col min="15602" max="15852" width="9.140625" style="71"/>
    <col min="15853" max="15853" width="79.140625" style="71" customWidth="1"/>
    <col min="15854" max="15854" width="10.85546875" style="71" customWidth="1"/>
    <col min="15855" max="15855" width="11.42578125" style="71" customWidth="1"/>
    <col min="15856" max="15856" width="12.42578125" style="71" customWidth="1"/>
    <col min="15857" max="15857" width="14.85546875" style="71" customWidth="1"/>
    <col min="15858" max="16108" width="9.140625" style="71"/>
    <col min="16109" max="16109" width="79.140625" style="71" customWidth="1"/>
    <col min="16110" max="16110" width="10.85546875" style="71" customWidth="1"/>
    <col min="16111" max="16111" width="11.42578125" style="71" customWidth="1"/>
    <col min="16112" max="16112" width="12.42578125" style="71" customWidth="1"/>
    <col min="16113" max="16113" width="14.85546875" style="71" customWidth="1"/>
    <col min="16114" max="16384" width="9.140625" style="71"/>
  </cols>
  <sheetData>
    <row r="1" spans="1:6" thickBot="1">
      <c r="A1" s="400" t="s">
        <v>298</v>
      </c>
      <c r="B1" s="401"/>
      <c r="C1" s="401"/>
      <c r="D1" s="401"/>
      <c r="E1" s="401"/>
      <c r="F1" s="402"/>
    </row>
    <row r="2" spans="1:6" thickBot="1">
      <c r="A2" s="403"/>
      <c r="B2" s="404"/>
      <c r="C2" s="404"/>
      <c r="D2" s="404"/>
      <c r="E2" s="404"/>
      <c r="F2" s="405"/>
    </row>
    <row r="3" spans="1:6" thickBot="1">
      <c r="A3" s="400" t="s">
        <v>196</v>
      </c>
      <c r="B3" s="401"/>
      <c r="C3" s="401"/>
      <c r="D3" s="401"/>
      <c r="E3" s="401"/>
      <c r="F3" s="402"/>
    </row>
    <row r="4" spans="1:6" thickBot="1">
      <c r="A4" s="403"/>
      <c r="B4" s="404"/>
      <c r="C4" s="404"/>
      <c r="D4" s="404"/>
      <c r="E4" s="404"/>
      <c r="F4" s="405"/>
    </row>
    <row r="5" spans="1:6" thickBot="1">
      <c r="A5" s="406"/>
      <c r="B5" s="407"/>
      <c r="C5" s="407"/>
      <c r="D5" s="407"/>
      <c r="E5" s="407"/>
      <c r="F5" s="408"/>
    </row>
    <row r="6" spans="1:6">
      <c r="A6" s="72"/>
      <c r="B6" s="73"/>
      <c r="C6" s="74"/>
      <c r="D6" s="74"/>
      <c r="E6" s="74"/>
      <c r="F6" s="75"/>
    </row>
    <row r="7" spans="1:6">
      <c r="A7" s="109" t="s">
        <v>150</v>
      </c>
      <c r="B7" s="73" t="s">
        <v>25</v>
      </c>
      <c r="C7" s="110" t="s">
        <v>2</v>
      </c>
      <c r="D7" s="110" t="s">
        <v>19</v>
      </c>
      <c r="E7" s="110" t="s">
        <v>3</v>
      </c>
      <c r="F7" s="111" t="s">
        <v>22</v>
      </c>
    </row>
    <row r="8" spans="1:6">
      <c r="A8" s="76"/>
      <c r="B8" s="77"/>
      <c r="C8" s="78"/>
      <c r="D8" s="78"/>
      <c r="E8" s="78"/>
      <c r="F8" s="79"/>
    </row>
    <row r="9" spans="1:6" ht="28.5">
      <c r="A9" s="80">
        <v>1</v>
      </c>
      <c r="B9" s="228" t="s">
        <v>278</v>
      </c>
      <c r="C9" s="81"/>
      <c r="D9" s="81"/>
      <c r="E9" s="81"/>
      <c r="F9" s="82"/>
    </row>
    <row r="10" spans="1:6">
      <c r="A10" s="80" t="s">
        <v>52</v>
      </c>
      <c r="B10" s="83" t="s">
        <v>233</v>
      </c>
      <c r="C10" s="81" t="s">
        <v>234</v>
      </c>
      <c r="D10" s="81">
        <v>0</v>
      </c>
      <c r="E10" s="81"/>
      <c r="F10" s="82"/>
    </row>
    <row r="11" spans="1:6">
      <c r="A11" s="80" t="s">
        <v>183</v>
      </c>
      <c r="B11" s="83" t="s">
        <v>235</v>
      </c>
      <c r="C11" s="81" t="s">
        <v>234</v>
      </c>
      <c r="D11" s="81">
        <v>0</v>
      </c>
      <c r="E11" s="81"/>
      <c r="F11" s="82"/>
    </row>
    <row r="12" spans="1:6">
      <c r="A12" s="80" t="s">
        <v>184</v>
      </c>
      <c r="B12" s="83" t="s">
        <v>236</v>
      </c>
      <c r="C12" s="81" t="s">
        <v>234</v>
      </c>
      <c r="D12" s="81">
        <v>0</v>
      </c>
      <c r="E12" s="81"/>
      <c r="F12" s="82"/>
    </row>
    <row r="13" spans="1:6">
      <c r="A13" s="80"/>
      <c r="B13" s="83"/>
      <c r="C13" s="81"/>
      <c r="D13" s="81"/>
      <c r="E13" s="81"/>
      <c r="F13" s="82"/>
    </row>
    <row r="14" spans="1:6" ht="75">
      <c r="A14" s="80">
        <v>2</v>
      </c>
      <c r="B14" s="83" t="s">
        <v>285</v>
      </c>
      <c r="C14" s="85" t="s">
        <v>234</v>
      </c>
      <c r="D14" s="81">
        <v>0</v>
      </c>
      <c r="E14" s="81"/>
      <c r="F14" s="82"/>
    </row>
    <row r="15" spans="1:6">
      <c r="A15" s="80"/>
      <c r="B15" s="83"/>
      <c r="C15" s="81"/>
      <c r="D15" s="81"/>
      <c r="E15" s="81"/>
      <c r="F15" s="82"/>
    </row>
    <row r="16" spans="1:6">
      <c r="A16" s="80">
        <v>3</v>
      </c>
      <c r="B16" s="84" t="s">
        <v>237</v>
      </c>
      <c r="C16" s="81"/>
      <c r="D16" s="81"/>
      <c r="E16" s="81"/>
      <c r="F16" s="82"/>
    </row>
    <row r="17" spans="1:6" ht="63" customHeight="1">
      <c r="A17" s="80" t="s">
        <v>52</v>
      </c>
      <c r="B17" s="86" t="s">
        <v>238</v>
      </c>
      <c r="C17" s="87" t="s">
        <v>93</v>
      </c>
      <c r="D17" s="81">
        <v>70</v>
      </c>
      <c r="E17" s="81"/>
      <c r="F17" s="82"/>
    </row>
    <row r="18" spans="1:6">
      <c r="A18" s="80"/>
      <c r="B18" s="86"/>
      <c r="C18" s="87"/>
      <c r="D18" s="81"/>
      <c r="E18" s="81"/>
      <c r="F18" s="82"/>
    </row>
    <row r="19" spans="1:6">
      <c r="A19" s="80">
        <v>4</v>
      </c>
      <c r="B19" s="88" t="s">
        <v>239</v>
      </c>
      <c r="C19" s="87"/>
      <c r="D19" s="81"/>
      <c r="E19" s="81"/>
      <c r="F19" s="82"/>
    </row>
    <row r="20" spans="1:6" ht="75">
      <c r="A20" s="80" t="s">
        <v>52</v>
      </c>
      <c r="B20" s="89" t="s">
        <v>240</v>
      </c>
      <c r="C20" s="90" t="s">
        <v>93</v>
      </c>
      <c r="D20" s="81">
        <v>70</v>
      </c>
      <c r="E20" s="81"/>
      <c r="F20" s="82"/>
    </row>
    <row r="21" spans="1:6">
      <c r="A21" s="80"/>
      <c r="B21" s="89"/>
      <c r="C21" s="90"/>
      <c r="D21" s="81"/>
      <c r="E21" s="81"/>
      <c r="F21" s="82"/>
    </row>
    <row r="22" spans="1:6">
      <c r="A22" s="80">
        <v>5</v>
      </c>
      <c r="B22" s="91" t="s">
        <v>241</v>
      </c>
      <c r="C22" s="90"/>
      <c r="D22" s="81"/>
      <c r="E22" s="81"/>
      <c r="F22" s="82"/>
    </row>
    <row r="23" spans="1:6" ht="60">
      <c r="A23" s="80" t="s">
        <v>52</v>
      </c>
      <c r="B23" s="92" t="s">
        <v>242</v>
      </c>
      <c r="C23" s="85" t="s">
        <v>234</v>
      </c>
      <c r="D23" s="81">
        <v>0</v>
      </c>
      <c r="E23" s="81"/>
      <c r="F23" s="82"/>
    </row>
    <row r="24" spans="1:6" ht="60">
      <c r="A24" s="80" t="s">
        <v>183</v>
      </c>
      <c r="B24" s="92" t="s">
        <v>243</v>
      </c>
      <c r="C24" s="85" t="s">
        <v>234</v>
      </c>
      <c r="D24" s="81">
        <v>0</v>
      </c>
      <c r="E24" s="81"/>
      <c r="F24" s="82"/>
    </row>
    <row r="25" spans="1:6">
      <c r="A25" s="80"/>
      <c r="B25" s="92"/>
      <c r="C25" s="85"/>
      <c r="D25" s="81"/>
      <c r="E25" s="81"/>
      <c r="F25" s="82"/>
    </row>
    <row r="26" spans="1:6" s="97" customFormat="1">
      <c r="A26" s="80">
        <v>6</v>
      </c>
      <c r="B26" s="93" t="s">
        <v>244</v>
      </c>
      <c r="C26" s="94"/>
      <c r="D26" s="95"/>
      <c r="E26" s="95"/>
      <c r="F26" s="96"/>
    </row>
    <row r="27" spans="1:6" ht="45">
      <c r="A27" s="80" t="s">
        <v>52</v>
      </c>
      <c r="B27" s="92" t="s">
        <v>245</v>
      </c>
      <c r="C27" s="87" t="s">
        <v>93</v>
      </c>
      <c r="D27" s="81">
        <v>80</v>
      </c>
      <c r="E27" s="81"/>
      <c r="F27" s="82"/>
    </row>
    <row r="28" spans="1:6">
      <c r="A28" s="80"/>
      <c r="B28" s="92"/>
      <c r="C28" s="87"/>
      <c r="D28" s="81"/>
      <c r="E28" s="81"/>
      <c r="F28" s="82"/>
    </row>
    <row r="29" spans="1:6" ht="57">
      <c r="A29" s="80">
        <v>7</v>
      </c>
      <c r="B29" s="93" t="s">
        <v>246</v>
      </c>
      <c r="C29" s="98"/>
      <c r="D29" s="98"/>
      <c r="E29" s="98"/>
      <c r="F29" s="99"/>
    </row>
    <row r="30" spans="1:6">
      <c r="A30" s="80" t="s">
        <v>144</v>
      </c>
      <c r="B30" s="92" t="s">
        <v>247</v>
      </c>
      <c r="C30" s="85" t="s">
        <v>234</v>
      </c>
      <c r="D30" s="81">
        <v>5</v>
      </c>
      <c r="E30" s="81"/>
      <c r="F30" s="82"/>
    </row>
    <row r="31" spans="1:6">
      <c r="A31" s="80"/>
      <c r="B31" s="92"/>
      <c r="C31" s="85"/>
      <c r="D31" s="81"/>
      <c r="E31" s="81"/>
      <c r="F31" s="82"/>
    </row>
    <row r="32" spans="1:6" ht="30">
      <c r="A32" s="112">
        <v>8</v>
      </c>
      <c r="B32" s="89" t="s">
        <v>249</v>
      </c>
      <c r="C32" s="101" t="s">
        <v>186</v>
      </c>
      <c r="D32" s="101">
        <v>1</v>
      </c>
      <c r="E32" s="101"/>
      <c r="F32" s="102"/>
    </row>
    <row r="33" spans="1:6" ht="15.75" thickBot="1">
      <c r="A33" s="100"/>
      <c r="B33" s="103"/>
      <c r="C33" s="101"/>
      <c r="D33" s="101"/>
      <c r="E33" s="101"/>
      <c r="F33" s="102"/>
    </row>
    <row r="34" spans="1:6" ht="15.75" thickBot="1">
      <c r="A34" s="104"/>
      <c r="B34" s="105" t="s">
        <v>92</v>
      </c>
      <c r="C34" s="106"/>
      <c r="D34" s="107"/>
      <c r="E34" s="107"/>
      <c r="F34" s="108"/>
    </row>
  </sheetData>
  <mergeCells count="5">
    <mergeCell ref="A1:F1"/>
    <mergeCell ref="A2:F2"/>
    <mergeCell ref="A3:F3"/>
    <mergeCell ref="A4:F4"/>
    <mergeCell ref="A5:F5"/>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dimension ref="A1:G235"/>
  <sheetViews>
    <sheetView topLeftCell="A136" zoomScale="120" zoomScaleNormal="120" workbookViewId="0">
      <selection activeCell="D51" sqref="D51"/>
    </sheetView>
  </sheetViews>
  <sheetFormatPr defaultRowHeight="12.75"/>
  <cols>
    <col min="2" max="2" width="41.5703125" customWidth="1"/>
    <col min="3" max="6" width="10.7109375" customWidth="1"/>
  </cols>
  <sheetData>
    <row r="1" spans="1:7" ht="17.25" thickBot="1">
      <c r="A1" s="409" t="s">
        <v>187</v>
      </c>
      <c r="B1" s="410"/>
      <c r="C1" s="410"/>
      <c r="D1" s="410"/>
      <c r="E1" s="410"/>
      <c r="F1" s="411"/>
    </row>
    <row r="2" spans="1:7" ht="17.25" thickBot="1">
      <c r="A2" s="27"/>
      <c r="B2" s="28"/>
      <c r="C2" s="29"/>
      <c r="D2" s="29"/>
      <c r="E2" s="29"/>
      <c r="F2" s="30"/>
    </row>
    <row r="3" spans="1:7" ht="17.25" thickBot="1">
      <c r="A3" s="31">
        <v>1</v>
      </c>
      <c r="B3" s="32" t="s">
        <v>188</v>
      </c>
      <c r="C3" s="33" t="s">
        <v>189</v>
      </c>
      <c r="D3" s="33" t="s">
        <v>190</v>
      </c>
      <c r="E3" s="33" t="s">
        <v>191</v>
      </c>
      <c r="F3" s="34"/>
    </row>
    <row r="4" spans="1:7" ht="16.5">
      <c r="A4" s="35"/>
      <c r="B4" s="36" t="s">
        <v>203</v>
      </c>
      <c r="C4" s="37"/>
      <c r="D4" s="37"/>
      <c r="E4" s="37"/>
      <c r="F4" s="38">
        <v>971</v>
      </c>
    </row>
    <row r="5" spans="1:7" ht="16.5">
      <c r="A5" s="35"/>
      <c r="B5" s="36"/>
      <c r="C5" s="37"/>
      <c r="D5" s="37"/>
      <c r="E5" s="37"/>
      <c r="F5" s="38"/>
    </row>
    <row r="6" spans="1:7" ht="16.5">
      <c r="A6" s="35"/>
      <c r="B6" s="36" t="s">
        <v>251</v>
      </c>
      <c r="C6" s="37">
        <v>50.83</v>
      </c>
      <c r="D6" s="37">
        <v>0.75</v>
      </c>
      <c r="E6" s="37">
        <v>1</v>
      </c>
      <c r="F6" s="38">
        <f t="shared" ref="F6:F8" si="0">C6*D6*E6</f>
        <v>38.122500000000002</v>
      </c>
    </row>
    <row r="7" spans="1:7" ht="16.5">
      <c r="A7" s="35"/>
      <c r="B7" s="36"/>
      <c r="C7" s="37">
        <v>36</v>
      </c>
      <c r="D7" s="37">
        <v>0.75</v>
      </c>
      <c r="E7" s="37">
        <v>1</v>
      </c>
      <c r="F7" s="38">
        <f t="shared" si="0"/>
        <v>27</v>
      </c>
    </row>
    <row r="8" spans="1:7" ht="16.5">
      <c r="A8" s="35"/>
      <c r="B8" s="36"/>
      <c r="C8" s="37">
        <v>29</v>
      </c>
      <c r="D8" s="37">
        <v>0.75</v>
      </c>
      <c r="E8" s="37">
        <v>1</v>
      </c>
      <c r="F8" s="38">
        <f t="shared" si="0"/>
        <v>21.75</v>
      </c>
    </row>
    <row r="9" spans="1:7" ht="16.5">
      <c r="A9" s="64"/>
      <c r="B9" s="65" t="s">
        <v>252</v>
      </c>
      <c r="C9" s="66"/>
      <c r="D9" s="66"/>
      <c r="E9" s="66"/>
      <c r="F9" s="67">
        <v>-188</v>
      </c>
    </row>
    <row r="10" spans="1:7" ht="16.5">
      <c r="A10" s="64"/>
      <c r="B10" s="65"/>
      <c r="C10" s="66"/>
      <c r="D10" s="66"/>
      <c r="E10" s="66"/>
      <c r="F10" s="67">
        <v>-36</v>
      </c>
    </row>
    <row r="11" spans="1:7" ht="17.25" thickBot="1">
      <c r="A11" s="35"/>
      <c r="B11" s="36"/>
      <c r="C11" s="37"/>
      <c r="D11" s="37"/>
      <c r="E11" s="37"/>
      <c r="F11" s="38"/>
    </row>
    <row r="12" spans="1:7" ht="17.25" thickBot="1">
      <c r="A12" s="39"/>
      <c r="B12" s="40" t="s">
        <v>192</v>
      </c>
      <c r="C12" s="41"/>
      <c r="D12" s="41"/>
      <c r="E12" s="41"/>
      <c r="F12" s="42">
        <f>SUM(F4:F11)</f>
        <v>833.87249999999995</v>
      </c>
    </row>
    <row r="13" spans="1:7" ht="17.25" thickBot="1">
      <c r="A13" s="43"/>
      <c r="B13" s="44"/>
      <c r="C13" s="45"/>
      <c r="D13" s="46"/>
      <c r="E13" s="47" t="s">
        <v>193</v>
      </c>
      <c r="F13" s="48">
        <v>850</v>
      </c>
      <c r="G13" s="113"/>
    </row>
    <row r="14" spans="1:7" ht="17.25" thickBot="1">
      <c r="A14" s="49"/>
      <c r="B14" s="50"/>
      <c r="C14" s="51"/>
      <c r="D14" s="51"/>
      <c r="E14" s="37"/>
      <c r="F14" s="38" t="s">
        <v>185</v>
      </c>
    </row>
    <row r="15" spans="1:7" ht="17.25" thickBot="1">
      <c r="A15" s="31">
        <v>2</v>
      </c>
      <c r="B15" s="32" t="s">
        <v>254</v>
      </c>
      <c r="C15" s="33" t="s">
        <v>189</v>
      </c>
      <c r="D15" s="33" t="s">
        <v>190</v>
      </c>
      <c r="E15" s="33" t="s">
        <v>191</v>
      </c>
      <c r="F15" s="34"/>
    </row>
    <row r="16" spans="1:7" ht="16.5">
      <c r="A16" s="35"/>
      <c r="B16" s="36" t="s">
        <v>254</v>
      </c>
      <c r="C16" s="37"/>
      <c r="D16" s="37"/>
      <c r="E16" s="37"/>
      <c r="F16" s="38">
        <v>188</v>
      </c>
    </row>
    <row r="17" spans="1:7" ht="16.5">
      <c r="A17" s="35"/>
      <c r="B17" s="36"/>
      <c r="C17" s="37"/>
      <c r="D17" s="37"/>
      <c r="E17" s="37"/>
      <c r="F17" s="38">
        <v>36</v>
      </c>
    </row>
    <row r="18" spans="1:7" ht="17.25" thickBot="1">
      <c r="A18" s="35"/>
      <c r="B18" s="36"/>
      <c r="C18" s="37"/>
      <c r="D18" s="37"/>
      <c r="E18" s="37"/>
      <c r="F18" s="38"/>
    </row>
    <row r="19" spans="1:7" ht="17.25" thickBot="1">
      <c r="A19" s="39"/>
      <c r="B19" s="40" t="s">
        <v>192</v>
      </c>
      <c r="C19" s="41"/>
      <c r="D19" s="41"/>
      <c r="E19" s="41"/>
      <c r="F19" s="42">
        <f>SUM(F16:F18)</f>
        <v>224</v>
      </c>
    </row>
    <row r="20" spans="1:7" ht="17.25" thickBot="1">
      <c r="A20" s="43"/>
      <c r="B20" s="44"/>
      <c r="C20" s="45"/>
      <c r="D20" s="46"/>
      <c r="E20" s="47" t="s">
        <v>193</v>
      </c>
      <c r="F20" s="48">
        <v>235</v>
      </c>
      <c r="G20" s="113"/>
    </row>
    <row r="21" spans="1:7" ht="17.25" thickBot="1">
      <c r="A21" s="27"/>
      <c r="B21" s="28"/>
      <c r="C21" s="29"/>
      <c r="D21" s="68"/>
      <c r="E21" s="69"/>
      <c r="F21" s="70"/>
    </row>
    <row r="22" spans="1:7" ht="17.25" thickBot="1">
      <c r="A22" s="31">
        <v>3</v>
      </c>
      <c r="B22" s="32" t="s">
        <v>143</v>
      </c>
      <c r="C22" s="33" t="s">
        <v>189</v>
      </c>
      <c r="D22" s="33" t="s">
        <v>190</v>
      </c>
      <c r="E22" s="33" t="s">
        <v>191</v>
      </c>
      <c r="F22" s="34"/>
    </row>
    <row r="23" spans="1:7" ht="16.5">
      <c r="A23" s="35"/>
      <c r="B23" s="36" t="s">
        <v>279</v>
      </c>
      <c r="C23" s="37">
        <v>8.16</v>
      </c>
      <c r="D23" s="37">
        <v>8.5</v>
      </c>
      <c r="E23" s="37">
        <v>1</v>
      </c>
      <c r="F23" s="38">
        <f>C23*D23*E23</f>
        <v>69.36</v>
      </c>
    </row>
    <row r="24" spans="1:7" ht="17.25" thickBot="1">
      <c r="A24" s="35"/>
      <c r="B24" s="36"/>
      <c r="C24" s="37"/>
      <c r="D24" s="37"/>
      <c r="E24" s="37"/>
      <c r="F24" s="38"/>
    </row>
    <row r="25" spans="1:7" ht="17.25" thickBot="1">
      <c r="A25" s="39"/>
      <c r="B25" s="40" t="s">
        <v>192</v>
      </c>
      <c r="C25" s="41"/>
      <c r="D25" s="41"/>
      <c r="E25" s="41"/>
      <c r="F25" s="42">
        <f>SUM(F23:F24)</f>
        <v>69.36</v>
      </c>
    </row>
    <row r="26" spans="1:7" ht="17.25" thickBot="1">
      <c r="A26" s="43"/>
      <c r="B26" s="44"/>
      <c r="C26" s="45"/>
      <c r="D26" s="46"/>
      <c r="E26" s="47" t="s">
        <v>193</v>
      </c>
      <c r="F26" s="48">
        <v>80</v>
      </c>
      <c r="G26" s="113"/>
    </row>
    <row r="27" spans="1:7" ht="17.25" thickBot="1">
      <c r="A27" s="27"/>
      <c r="B27" s="28"/>
      <c r="C27" s="29"/>
      <c r="D27" s="29"/>
      <c r="E27" s="29"/>
      <c r="F27" s="30"/>
    </row>
    <row r="28" spans="1:7" ht="17.25" thickBot="1">
      <c r="A28" s="31">
        <v>4</v>
      </c>
      <c r="B28" s="32" t="s">
        <v>213</v>
      </c>
      <c r="C28" s="33" t="s">
        <v>189</v>
      </c>
      <c r="D28" s="33" t="s">
        <v>190</v>
      </c>
      <c r="E28" s="33" t="s">
        <v>191</v>
      </c>
      <c r="F28" s="34"/>
    </row>
    <row r="29" spans="1:7" ht="16.5">
      <c r="A29" s="35"/>
      <c r="B29" s="36" t="s">
        <v>195</v>
      </c>
      <c r="C29" s="37">
        <v>11.41</v>
      </c>
      <c r="D29" s="37">
        <v>8.5</v>
      </c>
      <c r="E29" s="37">
        <v>1</v>
      </c>
      <c r="F29" s="38">
        <f t="shared" ref="F29:F32" si="1">C29*D29*E29</f>
        <v>96.984999999999999</v>
      </c>
    </row>
    <row r="30" spans="1:7" ht="16.5">
      <c r="A30" s="35"/>
      <c r="B30" s="36" t="s">
        <v>250</v>
      </c>
      <c r="C30" s="37">
        <v>9.08</v>
      </c>
      <c r="D30" s="37">
        <v>8.5</v>
      </c>
      <c r="E30" s="37">
        <v>1</v>
      </c>
      <c r="F30" s="38">
        <f t="shared" si="1"/>
        <v>77.180000000000007</v>
      </c>
    </row>
    <row r="31" spans="1:7" ht="16.5">
      <c r="A31" s="35"/>
      <c r="B31" s="36" t="s">
        <v>284</v>
      </c>
      <c r="C31" s="37">
        <v>9.16</v>
      </c>
      <c r="D31" s="37">
        <v>8.5</v>
      </c>
      <c r="E31" s="37">
        <v>1</v>
      </c>
      <c r="F31" s="38">
        <f t="shared" si="1"/>
        <v>77.86</v>
      </c>
    </row>
    <row r="32" spans="1:7" ht="16.5">
      <c r="A32" s="35"/>
      <c r="B32" s="36" t="s">
        <v>250</v>
      </c>
      <c r="C32" s="37">
        <v>8.75</v>
      </c>
      <c r="D32" s="37">
        <v>8.5</v>
      </c>
      <c r="E32" s="37">
        <v>1</v>
      </c>
      <c r="F32" s="38">
        <f t="shared" si="1"/>
        <v>74.375</v>
      </c>
    </row>
    <row r="33" spans="1:7" ht="17.25" thickBot="1">
      <c r="A33" s="35"/>
      <c r="B33" s="36"/>
      <c r="C33" s="37"/>
      <c r="D33" s="37"/>
      <c r="E33" s="37"/>
      <c r="F33" s="38"/>
    </row>
    <row r="34" spans="1:7" ht="17.25" thickBot="1">
      <c r="A34" s="39"/>
      <c r="B34" s="40" t="s">
        <v>192</v>
      </c>
      <c r="C34" s="41"/>
      <c r="D34" s="41"/>
      <c r="E34" s="41"/>
      <c r="F34" s="42">
        <f>SUM(F29:F33)</f>
        <v>326.40000000000003</v>
      </c>
    </row>
    <row r="35" spans="1:7" ht="17.25" thickBot="1">
      <c r="A35" s="43"/>
      <c r="B35" s="44"/>
      <c r="C35" s="45"/>
      <c r="D35" s="46"/>
      <c r="E35" s="47" t="s">
        <v>193</v>
      </c>
      <c r="F35" s="48">
        <v>340</v>
      </c>
      <c r="G35" s="113"/>
    </row>
    <row r="36" spans="1:7" ht="17.25" thickBot="1">
      <c r="A36" s="27"/>
      <c r="B36" s="28"/>
      <c r="C36" s="29"/>
      <c r="D36" s="68"/>
      <c r="E36" s="69"/>
      <c r="F36" s="70"/>
    </row>
    <row r="37" spans="1:7" ht="17.25" thickBot="1">
      <c r="A37" s="31">
        <v>5</v>
      </c>
      <c r="B37" s="32" t="s">
        <v>255</v>
      </c>
      <c r="C37" s="33" t="s">
        <v>189</v>
      </c>
      <c r="D37" s="33" t="s">
        <v>190</v>
      </c>
      <c r="E37" s="33" t="s">
        <v>191</v>
      </c>
      <c r="F37" s="34"/>
    </row>
    <row r="38" spans="1:7" ht="16.5">
      <c r="A38" s="35"/>
      <c r="B38" s="36" t="s">
        <v>256</v>
      </c>
      <c r="C38" s="37">
        <v>9.5</v>
      </c>
      <c r="D38" s="37">
        <v>8.5</v>
      </c>
      <c r="E38" s="37">
        <v>1</v>
      </c>
      <c r="F38" s="38">
        <f t="shared" ref="F38:F39" si="2">C38*D38*E38</f>
        <v>80.75</v>
      </c>
    </row>
    <row r="39" spans="1:7" ht="16.5">
      <c r="A39" s="35"/>
      <c r="B39" s="36" t="s">
        <v>250</v>
      </c>
      <c r="C39" s="37">
        <v>11.41</v>
      </c>
      <c r="D39" s="37">
        <v>8.5</v>
      </c>
      <c r="E39" s="37">
        <v>1</v>
      </c>
      <c r="F39" s="38">
        <f t="shared" si="2"/>
        <v>96.984999999999999</v>
      </c>
    </row>
    <row r="40" spans="1:7" ht="17.25" thickBot="1">
      <c r="A40" s="35"/>
      <c r="B40" s="36"/>
      <c r="C40" s="37"/>
      <c r="D40" s="37"/>
      <c r="E40" s="37"/>
      <c r="F40" s="38"/>
    </row>
    <row r="41" spans="1:7" ht="17.25" thickBot="1">
      <c r="A41" s="39"/>
      <c r="B41" s="40" t="s">
        <v>192</v>
      </c>
      <c r="C41" s="41"/>
      <c r="D41" s="41"/>
      <c r="E41" s="41"/>
      <c r="F41" s="42">
        <f>SUM(F38:F40)</f>
        <v>177.73500000000001</v>
      </c>
    </row>
    <row r="42" spans="1:7" ht="17.25" thickBot="1">
      <c r="A42" s="43"/>
      <c r="B42" s="44"/>
      <c r="C42" s="45"/>
      <c r="D42" s="46"/>
      <c r="E42" s="47" t="s">
        <v>193</v>
      </c>
      <c r="F42" s="48">
        <v>180</v>
      </c>
      <c r="G42" s="113"/>
    </row>
    <row r="43" spans="1:7" ht="17.25" thickBot="1">
      <c r="A43" s="49"/>
      <c r="B43" s="50"/>
      <c r="C43" s="51"/>
      <c r="D43" s="51"/>
      <c r="E43" s="37"/>
      <c r="F43" s="38" t="s">
        <v>185</v>
      </c>
    </row>
    <row r="44" spans="1:7" ht="17.25" thickBot="1">
      <c r="A44" s="31">
        <v>3</v>
      </c>
      <c r="B44" s="32" t="s">
        <v>214</v>
      </c>
      <c r="C44" s="33" t="s">
        <v>189</v>
      </c>
      <c r="D44" s="33" t="s">
        <v>190</v>
      </c>
      <c r="E44" s="33" t="s">
        <v>191</v>
      </c>
      <c r="F44" s="34"/>
    </row>
    <row r="45" spans="1:7" ht="16.5">
      <c r="A45" s="35"/>
      <c r="B45" s="36" t="s">
        <v>215</v>
      </c>
      <c r="C45" s="37">
        <v>7.41</v>
      </c>
      <c r="D45" s="37">
        <v>7</v>
      </c>
      <c r="E45" s="37">
        <v>1</v>
      </c>
      <c r="F45" s="38">
        <f t="shared" ref="F45:F50" si="3">C45*D45*E45</f>
        <v>51.870000000000005</v>
      </c>
    </row>
    <row r="46" spans="1:7" ht="16.5">
      <c r="A46" s="35"/>
      <c r="B46" s="36" t="s">
        <v>250</v>
      </c>
      <c r="C46" s="37">
        <v>2.5</v>
      </c>
      <c r="D46" s="37">
        <v>7</v>
      </c>
      <c r="E46" s="37">
        <v>1</v>
      </c>
      <c r="F46" s="38">
        <f t="shared" si="3"/>
        <v>17.5</v>
      </c>
    </row>
    <row r="47" spans="1:7" ht="16.5">
      <c r="A47" s="35"/>
      <c r="B47" s="36" t="s">
        <v>250</v>
      </c>
      <c r="C47" s="37">
        <v>5.75</v>
      </c>
      <c r="D47" s="37">
        <v>7</v>
      </c>
      <c r="E47" s="37">
        <v>1</v>
      </c>
      <c r="F47" s="38">
        <f t="shared" si="3"/>
        <v>40.25</v>
      </c>
    </row>
    <row r="48" spans="1:7" ht="16.5">
      <c r="A48" s="35"/>
      <c r="B48" s="36" t="s">
        <v>250</v>
      </c>
      <c r="C48" s="37">
        <v>4.5</v>
      </c>
      <c r="D48" s="37">
        <v>7</v>
      </c>
      <c r="E48" s="37">
        <v>1</v>
      </c>
      <c r="F48" s="38">
        <f t="shared" si="3"/>
        <v>31.5</v>
      </c>
    </row>
    <row r="49" spans="1:7" ht="16.5">
      <c r="A49" s="35"/>
      <c r="B49" s="36"/>
      <c r="C49" s="37">
        <v>5</v>
      </c>
      <c r="D49" s="37">
        <v>4.5</v>
      </c>
      <c r="E49" s="37">
        <v>3</v>
      </c>
      <c r="F49" s="38">
        <f t="shared" si="3"/>
        <v>67.5</v>
      </c>
    </row>
    <row r="50" spans="1:7" ht="16.5">
      <c r="A50" s="35"/>
      <c r="B50" s="36"/>
      <c r="C50" s="37">
        <v>3</v>
      </c>
      <c r="D50" s="37">
        <v>4.5</v>
      </c>
      <c r="E50" s="37">
        <v>1</v>
      </c>
      <c r="F50" s="38">
        <f t="shared" si="3"/>
        <v>13.5</v>
      </c>
    </row>
    <row r="51" spans="1:7" ht="17.25" thickBot="1">
      <c r="A51" s="35"/>
      <c r="B51" s="36"/>
      <c r="C51" s="37"/>
      <c r="D51" s="37"/>
      <c r="E51" s="37"/>
      <c r="F51" s="38"/>
    </row>
    <row r="52" spans="1:7" ht="17.25" thickBot="1">
      <c r="A52" s="39"/>
      <c r="B52" s="40" t="s">
        <v>192</v>
      </c>
      <c r="C52" s="41"/>
      <c r="D52" s="41"/>
      <c r="E52" s="41"/>
      <c r="F52" s="42">
        <f>SUM(F45:F51)</f>
        <v>222.12</v>
      </c>
    </row>
    <row r="53" spans="1:7" ht="17.25" thickBot="1">
      <c r="A53" s="43"/>
      <c r="B53" s="44"/>
      <c r="C53" s="45"/>
      <c r="D53" s="46"/>
      <c r="E53" s="47" t="s">
        <v>193</v>
      </c>
      <c r="F53" s="48">
        <v>230</v>
      </c>
      <c r="G53" s="113"/>
    </row>
    <row r="54" spans="1:7" ht="17.25" thickBot="1">
      <c r="A54" s="49"/>
      <c r="B54" s="50"/>
      <c r="C54" s="51"/>
      <c r="D54" s="51"/>
      <c r="E54" s="37"/>
      <c r="F54" s="38" t="s">
        <v>185</v>
      </c>
    </row>
    <row r="55" spans="1:7" ht="17.25" thickBot="1">
      <c r="A55" s="31">
        <v>5</v>
      </c>
      <c r="B55" s="32" t="s">
        <v>194</v>
      </c>
      <c r="C55" s="33" t="s">
        <v>189</v>
      </c>
      <c r="D55" s="33" t="s">
        <v>190</v>
      </c>
      <c r="E55" s="33" t="s">
        <v>191</v>
      </c>
      <c r="F55" s="34"/>
    </row>
    <row r="56" spans="1:7" ht="16.5">
      <c r="A56" s="35"/>
      <c r="B56" s="36" t="s">
        <v>217</v>
      </c>
      <c r="C56" s="37">
        <v>5</v>
      </c>
      <c r="D56" s="37">
        <v>3</v>
      </c>
      <c r="E56" s="37">
        <v>1</v>
      </c>
      <c r="F56" s="38">
        <f t="shared" ref="F56:F58" si="4">C56*D56*E56</f>
        <v>15</v>
      </c>
    </row>
    <row r="57" spans="1:7" ht="16.5">
      <c r="A57" s="35"/>
      <c r="B57" s="36" t="s">
        <v>280</v>
      </c>
      <c r="C57" s="37">
        <v>5</v>
      </c>
      <c r="D57" s="37">
        <v>1.5</v>
      </c>
      <c r="E57" s="37">
        <v>1</v>
      </c>
      <c r="F57" s="38">
        <f t="shared" si="4"/>
        <v>7.5</v>
      </c>
    </row>
    <row r="58" spans="1:7" ht="16.5">
      <c r="A58" s="35"/>
      <c r="B58" s="36" t="s">
        <v>264</v>
      </c>
      <c r="C58" s="37">
        <v>5</v>
      </c>
      <c r="D58" s="37">
        <v>1.5</v>
      </c>
      <c r="E58" s="37">
        <v>3</v>
      </c>
      <c r="F58" s="38">
        <f t="shared" si="4"/>
        <v>22.5</v>
      </c>
    </row>
    <row r="59" spans="1:7" ht="17.25" thickBot="1">
      <c r="A59" s="35"/>
      <c r="B59" s="36"/>
      <c r="C59" s="37"/>
      <c r="D59" s="37"/>
      <c r="E59" s="37"/>
      <c r="F59" s="38"/>
    </row>
    <row r="60" spans="1:7" ht="17.25" thickBot="1">
      <c r="A60" s="39"/>
      <c r="B60" s="40" t="s">
        <v>192</v>
      </c>
      <c r="C60" s="41"/>
      <c r="D60" s="41"/>
      <c r="E60" s="41"/>
      <c r="F60" s="42">
        <f>SUM(F56:F59)</f>
        <v>45</v>
      </c>
    </row>
    <row r="61" spans="1:7" ht="17.25" thickBot="1">
      <c r="A61" s="43"/>
      <c r="B61" s="44"/>
      <c r="C61" s="45"/>
      <c r="D61" s="46"/>
      <c r="E61" s="47" t="s">
        <v>193</v>
      </c>
      <c r="F61" s="48">
        <v>50</v>
      </c>
      <c r="G61" s="113"/>
    </row>
    <row r="62" spans="1:7" ht="17.25" thickBot="1">
      <c r="A62" s="49"/>
      <c r="B62" s="50"/>
      <c r="C62" s="51"/>
      <c r="D62" s="51"/>
      <c r="E62" s="37"/>
      <c r="F62" s="38" t="s">
        <v>185</v>
      </c>
    </row>
    <row r="63" spans="1:7" ht="17.25" customHeight="1" thickBot="1">
      <c r="A63" s="31">
        <v>6</v>
      </c>
      <c r="B63" s="32" t="s">
        <v>266</v>
      </c>
      <c r="C63" s="33" t="s">
        <v>189</v>
      </c>
      <c r="D63" s="33" t="s">
        <v>190</v>
      </c>
      <c r="E63" s="33" t="s">
        <v>191</v>
      </c>
      <c r="F63" s="34"/>
    </row>
    <row r="64" spans="1:7" ht="17.25" customHeight="1">
      <c r="A64" s="35"/>
      <c r="B64" s="36" t="s">
        <v>267</v>
      </c>
      <c r="C64" s="37">
        <v>3</v>
      </c>
      <c r="D64" s="37">
        <v>7</v>
      </c>
      <c r="E64" s="37">
        <v>2</v>
      </c>
      <c r="F64" s="38">
        <f t="shared" ref="F64:F65" si="5">C64*D64*E64</f>
        <v>42</v>
      </c>
    </row>
    <row r="65" spans="1:7" ht="17.25" customHeight="1">
      <c r="A65" s="35"/>
      <c r="B65" s="36"/>
      <c r="C65" s="37">
        <v>3</v>
      </c>
      <c r="D65" s="37">
        <v>7</v>
      </c>
      <c r="E65" s="37">
        <v>1</v>
      </c>
      <c r="F65" s="38">
        <f t="shared" si="5"/>
        <v>21</v>
      </c>
    </row>
    <row r="66" spans="1:7" ht="17.25" customHeight="1" thickBot="1">
      <c r="A66" s="35"/>
      <c r="B66" s="36"/>
      <c r="C66" s="37"/>
      <c r="D66" s="37"/>
      <c r="E66" s="37"/>
      <c r="F66" s="38"/>
    </row>
    <row r="67" spans="1:7" ht="17.25" customHeight="1" thickBot="1">
      <c r="A67" s="39"/>
      <c r="B67" s="40" t="s">
        <v>192</v>
      </c>
      <c r="C67" s="41"/>
      <c r="D67" s="41"/>
      <c r="E67" s="41"/>
      <c r="F67" s="42">
        <f>SUM(F64:F66)</f>
        <v>63</v>
      </c>
    </row>
    <row r="68" spans="1:7" ht="17.25" customHeight="1" thickBot="1">
      <c r="A68" s="43"/>
      <c r="B68" s="44"/>
      <c r="C68" s="45"/>
      <c r="D68" s="46"/>
      <c r="E68" s="47" t="s">
        <v>193</v>
      </c>
      <c r="F68" s="48">
        <v>70</v>
      </c>
      <c r="G68" s="113"/>
    </row>
    <row r="69" spans="1:7" ht="17.25" customHeight="1" thickBot="1">
      <c r="A69" s="49"/>
      <c r="B69" s="50"/>
      <c r="C69" s="51"/>
      <c r="D69" s="51"/>
      <c r="E69" s="37"/>
      <c r="F69" s="38" t="s">
        <v>185</v>
      </c>
    </row>
    <row r="70" spans="1:7" ht="17.25" customHeight="1" thickBot="1">
      <c r="A70" s="31">
        <v>7</v>
      </c>
      <c r="B70" s="32" t="s">
        <v>263</v>
      </c>
      <c r="C70" s="33" t="s">
        <v>189</v>
      </c>
      <c r="D70" s="33" t="s">
        <v>190</v>
      </c>
      <c r="E70" s="33" t="s">
        <v>191</v>
      </c>
      <c r="F70" s="34"/>
    </row>
    <row r="71" spans="1:7" ht="17.25" customHeight="1">
      <c r="A71" s="35"/>
      <c r="B71" s="36" t="s">
        <v>218</v>
      </c>
      <c r="C71" s="37">
        <v>9.35</v>
      </c>
      <c r="D71" s="37">
        <v>8.5</v>
      </c>
      <c r="E71" s="37">
        <v>1</v>
      </c>
      <c r="F71" s="38">
        <f>C71*D71*E71</f>
        <v>79.474999999999994</v>
      </c>
    </row>
    <row r="72" spans="1:7" ht="17.25" customHeight="1">
      <c r="A72" s="64"/>
      <c r="B72" s="65"/>
      <c r="C72" s="66">
        <v>3</v>
      </c>
      <c r="D72" s="66">
        <v>7</v>
      </c>
      <c r="E72" s="66">
        <v>-2</v>
      </c>
      <c r="F72" s="67">
        <f>C72*D72*E72</f>
        <v>-42</v>
      </c>
    </row>
    <row r="73" spans="1:7" s="114" customFormat="1" ht="17.25" customHeight="1" thickBot="1">
      <c r="A73" s="35"/>
      <c r="B73" s="36"/>
      <c r="C73" s="37"/>
      <c r="D73" s="37"/>
      <c r="E73" s="37"/>
      <c r="F73" s="38"/>
    </row>
    <row r="74" spans="1:7" ht="17.25" customHeight="1" thickBot="1">
      <c r="A74" s="39"/>
      <c r="B74" s="40" t="s">
        <v>192</v>
      </c>
      <c r="C74" s="41"/>
      <c r="D74" s="41"/>
      <c r="E74" s="41"/>
      <c r="F74" s="42">
        <f>SUM(F71:F73)</f>
        <v>37.474999999999994</v>
      </c>
    </row>
    <row r="75" spans="1:7" ht="17.25" customHeight="1" thickBot="1">
      <c r="A75" s="43"/>
      <c r="B75" s="44"/>
      <c r="C75" s="45"/>
      <c r="D75" s="46"/>
      <c r="E75" s="47" t="s">
        <v>193</v>
      </c>
      <c r="F75" s="48">
        <v>50</v>
      </c>
      <c r="G75" s="113"/>
    </row>
    <row r="76" spans="1:7" ht="17.25" customHeight="1" thickBot="1">
      <c r="A76" s="49"/>
      <c r="B76" s="50"/>
      <c r="C76" s="51"/>
      <c r="D76" s="51"/>
      <c r="E76" s="37"/>
      <c r="F76" s="38" t="s">
        <v>185</v>
      </c>
    </row>
    <row r="77" spans="1:7" ht="17.25" customHeight="1" thickBot="1">
      <c r="A77" s="31">
        <v>8</v>
      </c>
      <c r="B77" s="32" t="s">
        <v>219</v>
      </c>
      <c r="C77" s="33" t="s">
        <v>189</v>
      </c>
      <c r="D77" s="33" t="s">
        <v>190</v>
      </c>
      <c r="E77" s="33" t="s">
        <v>191</v>
      </c>
      <c r="F77" s="34"/>
    </row>
    <row r="78" spans="1:7" ht="17.25" customHeight="1">
      <c r="A78" s="35"/>
      <c r="B78" s="36" t="s">
        <v>216</v>
      </c>
      <c r="C78" s="37">
        <v>3.25</v>
      </c>
      <c r="D78" s="37">
        <v>2.5</v>
      </c>
      <c r="E78" s="37">
        <v>1</v>
      </c>
      <c r="F78" s="38">
        <f t="shared" ref="F78:F81" si="6">C78*D78*E78</f>
        <v>8.125</v>
      </c>
    </row>
    <row r="79" spans="1:7" ht="17.25" customHeight="1">
      <c r="A79" s="35"/>
      <c r="B79" s="36" t="s">
        <v>260</v>
      </c>
      <c r="C79" s="37">
        <v>5.5</v>
      </c>
      <c r="D79" s="37">
        <v>2.5</v>
      </c>
      <c r="E79" s="37">
        <v>1</v>
      </c>
      <c r="F79" s="38">
        <f t="shared" si="6"/>
        <v>13.75</v>
      </c>
    </row>
    <row r="80" spans="1:7" ht="17.25" customHeight="1">
      <c r="A80" s="35"/>
      <c r="B80" s="36" t="s">
        <v>220</v>
      </c>
      <c r="C80" s="37">
        <v>3</v>
      </c>
      <c r="D80" s="37">
        <v>2.5</v>
      </c>
      <c r="E80" s="37">
        <v>3</v>
      </c>
      <c r="F80" s="38">
        <f t="shared" si="6"/>
        <v>22.5</v>
      </c>
    </row>
    <row r="81" spans="1:7" ht="17.25" customHeight="1">
      <c r="A81" s="35"/>
      <c r="B81" s="36" t="s">
        <v>226</v>
      </c>
      <c r="C81" s="37">
        <v>3</v>
      </c>
      <c r="D81" s="37">
        <v>2.5</v>
      </c>
      <c r="E81" s="37">
        <v>1</v>
      </c>
      <c r="F81" s="38">
        <f t="shared" si="6"/>
        <v>7.5</v>
      </c>
    </row>
    <row r="82" spans="1:7" ht="17.25" customHeight="1" thickBot="1">
      <c r="A82" s="35"/>
      <c r="B82" s="36"/>
      <c r="C82" s="37"/>
      <c r="D82" s="37"/>
      <c r="E82" s="37"/>
      <c r="F82" s="38"/>
    </row>
    <row r="83" spans="1:7" ht="17.25" customHeight="1" thickBot="1">
      <c r="A83" s="39"/>
      <c r="B83" s="40" t="s">
        <v>192</v>
      </c>
      <c r="C83" s="41"/>
      <c r="D83" s="41"/>
      <c r="E83" s="41"/>
      <c r="F83" s="42">
        <f>SUM(F78:F82)</f>
        <v>51.875</v>
      </c>
    </row>
    <row r="84" spans="1:7" ht="17.25" customHeight="1" thickBot="1">
      <c r="A84" s="43"/>
      <c r="B84" s="44"/>
      <c r="C84" s="45"/>
      <c r="D84" s="46"/>
      <c r="E84" s="47" t="s">
        <v>193</v>
      </c>
      <c r="F84" s="48">
        <v>60</v>
      </c>
      <c r="G84" s="113"/>
    </row>
    <row r="85" spans="1:7" ht="17.25" customHeight="1" thickBot="1">
      <c r="A85" s="49"/>
      <c r="B85" s="50"/>
      <c r="C85" s="51"/>
      <c r="D85" s="51"/>
      <c r="E85" s="37"/>
      <c r="F85" s="38" t="s">
        <v>185</v>
      </c>
    </row>
    <row r="86" spans="1:7" ht="17.25" customHeight="1" thickBot="1">
      <c r="A86" s="31">
        <v>10</v>
      </c>
      <c r="B86" s="32" t="s">
        <v>221</v>
      </c>
      <c r="C86" s="33" t="s">
        <v>189</v>
      </c>
      <c r="D86" s="33" t="s">
        <v>190</v>
      </c>
      <c r="E86" s="33" t="s">
        <v>191</v>
      </c>
      <c r="F86" s="34"/>
    </row>
    <row r="87" spans="1:7" ht="17.25" customHeight="1">
      <c r="A87" s="35"/>
      <c r="B87" s="36" t="s">
        <v>281</v>
      </c>
      <c r="C87" s="37">
        <v>3</v>
      </c>
      <c r="D87" s="37">
        <v>2.5</v>
      </c>
      <c r="E87" s="37">
        <v>2</v>
      </c>
      <c r="F87" s="38">
        <f t="shared" ref="F87:F89" si="7">C87*D87*E87</f>
        <v>15</v>
      </c>
    </row>
    <row r="88" spans="1:7" ht="17.25" customHeight="1">
      <c r="A88" s="35"/>
      <c r="B88" s="36"/>
      <c r="C88" s="37">
        <v>8.33</v>
      </c>
      <c r="D88" s="37">
        <v>4</v>
      </c>
      <c r="E88" s="37">
        <v>1</v>
      </c>
      <c r="F88" s="38">
        <f t="shared" si="7"/>
        <v>33.32</v>
      </c>
    </row>
    <row r="89" spans="1:7" ht="17.25" customHeight="1">
      <c r="A89" s="35"/>
      <c r="B89" s="36"/>
      <c r="C89" s="37">
        <v>5.58</v>
      </c>
      <c r="D89" s="37">
        <v>4</v>
      </c>
      <c r="E89" s="37">
        <v>1</v>
      </c>
      <c r="F89" s="38">
        <f t="shared" si="7"/>
        <v>22.32</v>
      </c>
    </row>
    <row r="90" spans="1:7" ht="17.25" customHeight="1">
      <c r="A90" s="35"/>
      <c r="B90" s="36"/>
      <c r="C90" s="37"/>
      <c r="D90" s="37"/>
      <c r="E90" s="37"/>
      <c r="F90" s="38"/>
    </row>
    <row r="91" spans="1:7" ht="17.25" customHeight="1" thickBot="1">
      <c r="A91" s="35"/>
      <c r="B91" s="36"/>
      <c r="C91" s="37"/>
      <c r="D91" s="37"/>
      <c r="E91" s="37"/>
      <c r="F91" s="38"/>
    </row>
    <row r="92" spans="1:7" ht="17.25" customHeight="1" thickBot="1">
      <c r="A92" s="39"/>
      <c r="B92" s="40" t="s">
        <v>192</v>
      </c>
      <c r="C92" s="41"/>
      <c r="D92" s="41"/>
      <c r="E92" s="41"/>
      <c r="F92" s="42">
        <f>SUM(F87:F91)</f>
        <v>70.64</v>
      </c>
    </row>
    <row r="93" spans="1:7" ht="17.25" customHeight="1" thickBot="1">
      <c r="A93" s="43"/>
      <c r="B93" s="44"/>
      <c r="C93" s="45"/>
      <c r="D93" s="46"/>
      <c r="E93" s="47" t="s">
        <v>193</v>
      </c>
      <c r="F93" s="48">
        <v>80</v>
      </c>
      <c r="G93" s="113"/>
    </row>
    <row r="94" spans="1:7" ht="17.25" customHeight="1" thickBot="1">
      <c r="A94" s="49"/>
      <c r="B94" s="50"/>
      <c r="C94" s="51"/>
      <c r="D94" s="51"/>
      <c r="E94" s="37"/>
      <c r="F94" s="38" t="s">
        <v>185</v>
      </c>
    </row>
    <row r="95" spans="1:7" ht="17.25" customHeight="1" thickBot="1">
      <c r="A95" s="31">
        <v>11</v>
      </c>
      <c r="B95" s="32" t="s">
        <v>222</v>
      </c>
      <c r="C95" s="33" t="s">
        <v>189</v>
      </c>
      <c r="D95" s="33" t="s">
        <v>190</v>
      </c>
      <c r="E95" s="33" t="s">
        <v>191</v>
      </c>
      <c r="F95" s="34"/>
    </row>
    <row r="96" spans="1:7" ht="17.25" customHeight="1">
      <c r="A96" s="35"/>
      <c r="B96" s="36" t="s">
        <v>223</v>
      </c>
      <c r="C96" s="37">
        <v>5</v>
      </c>
      <c r="D96" s="37">
        <v>8.5</v>
      </c>
      <c r="E96" s="37">
        <v>1</v>
      </c>
      <c r="F96" s="38">
        <f t="shared" ref="F96" si="8">C96*D96*E96</f>
        <v>42.5</v>
      </c>
    </row>
    <row r="97" spans="1:6" ht="17.25" customHeight="1" thickBot="1">
      <c r="A97" s="35"/>
      <c r="B97" s="36"/>
      <c r="C97" s="37"/>
      <c r="D97" s="37"/>
      <c r="E97" s="37"/>
      <c r="F97" s="38"/>
    </row>
    <row r="98" spans="1:6" ht="17.25" customHeight="1" thickBot="1">
      <c r="A98" s="39"/>
      <c r="B98" s="40" t="s">
        <v>192</v>
      </c>
      <c r="C98" s="41"/>
      <c r="D98" s="41"/>
      <c r="E98" s="41"/>
      <c r="F98" s="42">
        <f>SUM(F96:F97)</f>
        <v>42.5</v>
      </c>
    </row>
    <row r="99" spans="1:6" ht="17.25" customHeight="1" thickBot="1">
      <c r="A99" s="43"/>
      <c r="B99" s="44"/>
      <c r="C99" s="45"/>
      <c r="D99" s="46"/>
      <c r="E99" s="47" t="s">
        <v>193</v>
      </c>
      <c r="F99" s="48">
        <v>50</v>
      </c>
    </row>
    <row r="100" spans="1:6" ht="17.25" customHeight="1" thickBot="1">
      <c r="A100" s="49"/>
      <c r="B100" s="50"/>
      <c r="C100" s="51"/>
      <c r="D100" s="51"/>
      <c r="E100" s="37"/>
      <c r="F100" s="38"/>
    </row>
    <row r="101" spans="1:6" ht="17.25" customHeight="1" thickBot="1">
      <c r="A101" s="31">
        <v>12</v>
      </c>
      <c r="B101" s="32" t="s">
        <v>224</v>
      </c>
      <c r="C101" s="33" t="s">
        <v>189</v>
      </c>
      <c r="D101" s="33" t="s">
        <v>190</v>
      </c>
      <c r="E101" s="33" t="s">
        <v>191</v>
      </c>
      <c r="F101" s="34"/>
    </row>
    <row r="102" spans="1:6" ht="17.25" customHeight="1">
      <c r="A102" s="35"/>
      <c r="B102" s="36" t="s">
        <v>225</v>
      </c>
      <c r="C102" s="37">
        <v>4</v>
      </c>
      <c r="D102" s="37">
        <v>3</v>
      </c>
      <c r="E102" s="37">
        <v>3</v>
      </c>
      <c r="F102" s="38">
        <f t="shared" ref="F102" si="9">C102*D102*E102</f>
        <v>36</v>
      </c>
    </row>
    <row r="103" spans="1:6" ht="17.25" customHeight="1" thickBot="1">
      <c r="A103" s="35"/>
      <c r="B103" s="36"/>
      <c r="C103" s="37"/>
      <c r="D103" s="37"/>
      <c r="E103" s="37"/>
      <c r="F103" s="38"/>
    </row>
    <row r="104" spans="1:6" ht="17.25" customHeight="1" thickBot="1">
      <c r="A104" s="39"/>
      <c r="B104" s="40" t="s">
        <v>192</v>
      </c>
      <c r="C104" s="41"/>
      <c r="D104" s="41"/>
      <c r="E104" s="41"/>
      <c r="F104" s="42">
        <f>SUM(F102:F103)</f>
        <v>36</v>
      </c>
    </row>
    <row r="105" spans="1:6" ht="17.25" customHeight="1" thickBot="1">
      <c r="A105" s="43"/>
      <c r="B105" s="44"/>
      <c r="C105" s="45"/>
      <c r="D105" s="46"/>
      <c r="E105" s="47" t="s">
        <v>193</v>
      </c>
      <c r="F105" s="48">
        <v>45</v>
      </c>
    </row>
    <row r="106" spans="1:6" ht="17.25" customHeight="1" thickBot="1">
      <c r="A106" s="49"/>
      <c r="B106" s="50"/>
      <c r="C106" s="51"/>
      <c r="D106" s="51"/>
      <c r="E106" s="37"/>
      <c r="F106" s="38"/>
    </row>
    <row r="107" spans="1:6" ht="18.75" customHeight="1" thickBot="1">
      <c r="A107" s="31">
        <v>13</v>
      </c>
      <c r="B107" s="32" t="s">
        <v>211</v>
      </c>
      <c r="C107" s="33" t="s">
        <v>189</v>
      </c>
      <c r="D107" s="33" t="s">
        <v>190</v>
      </c>
      <c r="E107" s="33" t="s">
        <v>191</v>
      </c>
      <c r="F107" s="34"/>
    </row>
    <row r="108" spans="1:6" ht="17.25" customHeight="1">
      <c r="A108" s="35"/>
      <c r="B108" s="36" t="s">
        <v>227</v>
      </c>
      <c r="C108" s="37"/>
      <c r="D108" s="37"/>
      <c r="E108" s="37"/>
      <c r="F108" s="38">
        <v>2000</v>
      </c>
    </row>
    <row r="109" spans="1:6" ht="16.5" customHeight="1" thickBot="1">
      <c r="A109" s="35"/>
      <c r="B109" s="36"/>
      <c r="C109" s="37"/>
      <c r="D109" s="37"/>
      <c r="E109" s="37"/>
      <c r="F109" s="38"/>
    </row>
    <row r="110" spans="1:6" ht="17.25" customHeight="1" thickBot="1">
      <c r="A110" s="39"/>
      <c r="B110" s="40" t="s">
        <v>192</v>
      </c>
      <c r="C110" s="41"/>
      <c r="D110" s="41"/>
      <c r="E110" s="41"/>
      <c r="F110" s="42">
        <f>SUM(F108:F109)</f>
        <v>2000</v>
      </c>
    </row>
    <row r="111" spans="1:6" ht="17.25" customHeight="1" thickBot="1">
      <c r="A111" s="43"/>
      <c r="B111" s="44"/>
      <c r="C111" s="45"/>
      <c r="D111" s="46"/>
      <c r="E111" s="47" t="s">
        <v>193</v>
      </c>
      <c r="F111" s="48">
        <v>2000</v>
      </c>
    </row>
    <row r="112" spans="1:6" ht="17.25" customHeight="1" thickBot="1">
      <c r="A112" s="49"/>
      <c r="B112" s="50"/>
      <c r="C112" s="51"/>
      <c r="D112" s="51"/>
      <c r="E112" s="59"/>
      <c r="F112" s="59"/>
    </row>
    <row r="113" spans="1:6" ht="17.25" customHeight="1" thickBot="1">
      <c r="A113" s="31">
        <v>14</v>
      </c>
      <c r="B113" s="32" t="s">
        <v>228</v>
      </c>
      <c r="C113" s="33" t="s">
        <v>189</v>
      </c>
      <c r="D113" s="33" t="s">
        <v>190</v>
      </c>
      <c r="E113" s="33" t="s">
        <v>191</v>
      </c>
      <c r="F113" s="34"/>
    </row>
    <row r="114" spans="1:6" ht="17.25" customHeight="1">
      <c r="A114" s="35"/>
      <c r="B114" s="36" t="s">
        <v>282</v>
      </c>
      <c r="C114" s="37">
        <v>143</v>
      </c>
      <c r="D114" s="37">
        <v>8.5</v>
      </c>
      <c r="E114" s="37">
        <v>1</v>
      </c>
      <c r="F114" s="38">
        <v>3000</v>
      </c>
    </row>
    <row r="115" spans="1:6" ht="17.25" customHeight="1" thickBot="1">
      <c r="A115" s="35"/>
      <c r="B115" s="36"/>
      <c r="C115" s="37"/>
      <c r="D115" s="37"/>
      <c r="E115" s="37"/>
      <c r="F115" s="38"/>
    </row>
    <row r="116" spans="1:6" ht="17.25" customHeight="1" thickBot="1">
      <c r="A116" s="39"/>
      <c r="B116" s="40" t="s">
        <v>192</v>
      </c>
      <c r="C116" s="41"/>
      <c r="D116" s="41"/>
      <c r="E116" s="41"/>
      <c r="F116" s="42">
        <f>SUM(F114:F115)</f>
        <v>3000</v>
      </c>
    </row>
    <row r="117" spans="1:6" ht="17.25" customHeight="1" thickBot="1">
      <c r="A117" s="43"/>
      <c r="B117" s="44"/>
      <c r="C117" s="45"/>
      <c r="D117" s="46"/>
      <c r="E117" s="47" t="s">
        <v>193</v>
      </c>
      <c r="F117" s="48">
        <v>3000</v>
      </c>
    </row>
    <row r="118" spans="1:6" s="114" customFormat="1" ht="17.25" customHeight="1" thickBot="1">
      <c r="A118" s="49"/>
      <c r="B118" s="50"/>
      <c r="C118" s="51"/>
      <c r="D118" s="51"/>
      <c r="E118" s="59"/>
      <c r="F118" s="59"/>
    </row>
    <row r="119" spans="1:6" ht="17.25" customHeight="1" thickBot="1">
      <c r="A119" s="31">
        <v>15</v>
      </c>
      <c r="B119" s="32" t="s">
        <v>268</v>
      </c>
      <c r="C119" s="33" t="s">
        <v>189</v>
      </c>
      <c r="D119" s="33" t="s">
        <v>190</v>
      </c>
      <c r="E119" s="33" t="s">
        <v>191</v>
      </c>
      <c r="F119" s="34"/>
    </row>
    <row r="120" spans="1:6" ht="17.25" customHeight="1">
      <c r="A120" s="35"/>
      <c r="B120" s="36" t="s">
        <v>273</v>
      </c>
      <c r="C120" s="37"/>
      <c r="D120" s="37"/>
      <c r="E120" s="37"/>
      <c r="F120" s="38"/>
    </row>
    <row r="121" spans="1:6" ht="17.25" customHeight="1">
      <c r="A121" s="35"/>
      <c r="B121" s="36"/>
      <c r="C121" s="37"/>
      <c r="D121" s="37"/>
      <c r="E121" s="37"/>
      <c r="F121" s="38"/>
    </row>
    <row r="122" spans="1:6" ht="17.25" customHeight="1" thickBot="1">
      <c r="A122" s="35"/>
      <c r="B122" s="36"/>
      <c r="C122" s="37"/>
      <c r="D122" s="37"/>
      <c r="E122" s="37"/>
      <c r="F122" s="38"/>
    </row>
    <row r="123" spans="1:6" ht="17.25" customHeight="1" thickBot="1">
      <c r="A123" s="39"/>
      <c r="B123" s="40" t="s">
        <v>192</v>
      </c>
      <c r="C123" s="41"/>
      <c r="D123" s="41"/>
      <c r="E123" s="41"/>
      <c r="F123" s="42">
        <v>500</v>
      </c>
    </row>
    <row r="124" spans="1:6" ht="17.25" customHeight="1" thickBot="1">
      <c r="A124" s="60"/>
      <c r="B124" s="61"/>
      <c r="C124" s="62"/>
      <c r="D124" s="63"/>
      <c r="E124" s="47" t="s">
        <v>193</v>
      </c>
      <c r="F124" s="48">
        <v>500</v>
      </c>
    </row>
    <row r="125" spans="1:6" ht="17.25" customHeight="1" thickBot="1">
      <c r="A125" s="49"/>
      <c r="B125" s="50"/>
      <c r="C125" s="51"/>
      <c r="D125" s="51"/>
      <c r="E125" s="59"/>
      <c r="F125" s="59"/>
    </row>
    <row r="126" spans="1:6" ht="17.25" customHeight="1" thickBot="1">
      <c r="A126" s="31">
        <v>15</v>
      </c>
      <c r="B126" s="32" t="s">
        <v>229</v>
      </c>
      <c r="C126" s="33" t="s">
        <v>189</v>
      </c>
      <c r="D126" s="33" t="s">
        <v>190</v>
      </c>
      <c r="E126" s="33" t="s">
        <v>191</v>
      </c>
      <c r="F126" s="34"/>
    </row>
    <row r="127" spans="1:6" ht="17.25" customHeight="1">
      <c r="A127" s="35"/>
      <c r="B127" s="36" t="s">
        <v>273</v>
      </c>
      <c r="C127" s="37"/>
      <c r="D127" s="37"/>
      <c r="E127" s="37"/>
      <c r="F127" s="38"/>
    </row>
    <row r="128" spans="1:6" ht="17.25" customHeight="1">
      <c r="A128" s="35"/>
      <c r="B128" s="36" t="s">
        <v>250</v>
      </c>
      <c r="C128" s="37"/>
      <c r="D128" s="37"/>
      <c r="E128" s="37"/>
      <c r="F128" s="38"/>
    </row>
    <row r="129" spans="1:6" ht="17.25" customHeight="1">
      <c r="A129" s="35"/>
      <c r="B129" s="36" t="s">
        <v>274</v>
      </c>
      <c r="C129" s="37"/>
      <c r="D129" s="37"/>
      <c r="E129" s="37"/>
      <c r="F129" s="38"/>
    </row>
    <row r="130" spans="1:6" ht="17.25" customHeight="1">
      <c r="A130" s="35"/>
      <c r="B130" s="36" t="s">
        <v>270</v>
      </c>
      <c r="C130" s="37"/>
      <c r="D130" s="37"/>
      <c r="E130" s="37"/>
      <c r="F130" s="38"/>
    </row>
    <row r="131" spans="1:6" ht="17.25" customHeight="1" thickBot="1">
      <c r="A131" s="35"/>
      <c r="B131" s="36"/>
      <c r="C131" s="37"/>
      <c r="D131" s="37"/>
      <c r="E131" s="37"/>
      <c r="F131" s="38"/>
    </row>
    <row r="132" spans="1:6" ht="17.25" customHeight="1" thickBot="1">
      <c r="A132" s="39"/>
      <c r="B132" s="40" t="s">
        <v>192</v>
      </c>
      <c r="C132" s="41"/>
      <c r="D132" s="41"/>
      <c r="E132" s="41"/>
      <c r="F132" s="42">
        <v>300</v>
      </c>
    </row>
    <row r="133" spans="1:6" ht="17.25" customHeight="1" thickBot="1">
      <c r="A133" s="60"/>
      <c r="B133" s="61"/>
      <c r="C133" s="62"/>
      <c r="D133" s="63"/>
      <c r="E133" s="47" t="s">
        <v>193</v>
      </c>
      <c r="F133" s="48">
        <v>300</v>
      </c>
    </row>
    <row r="134" spans="1:6" ht="17.25" customHeight="1" thickBot="1">
      <c r="A134" s="49"/>
      <c r="B134" s="50"/>
      <c r="C134" s="51"/>
      <c r="D134" s="51"/>
      <c r="E134" s="59"/>
      <c r="F134" s="59"/>
    </row>
    <row r="135" spans="1:6" ht="17.25" customHeight="1" thickBot="1">
      <c r="A135" s="31">
        <v>17</v>
      </c>
      <c r="B135" s="32" t="s">
        <v>258</v>
      </c>
      <c r="C135" s="33" t="s">
        <v>189</v>
      </c>
      <c r="D135" s="33" t="s">
        <v>190</v>
      </c>
      <c r="E135" s="33" t="s">
        <v>191</v>
      </c>
      <c r="F135" s="34"/>
    </row>
    <row r="136" spans="1:6" ht="17.25" customHeight="1">
      <c r="A136" s="35"/>
      <c r="B136" s="36" t="s">
        <v>230</v>
      </c>
      <c r="C136" s="37"/>
      <c r="D136" s="37"/>
      <c r="E136" s="37"/>
      <c r="F136" s="38"/>
    </row>
    <row r="137" spans="1:6" ht="17.25" customHeight="1">
      <c r="A137" s="35"/>
      <c r="B137" s="36" t="s">
        <v>250</v>
      </c>
      <c r="C137" s="37"/>
      <c r="D137" s="37"/>
      <c r="E137" s="37"/>
      <c r="F137" s="38"/>
    </row>
    <row r="138" spans="1:6" ht="17.25" customHeight="1">
      <c r="A138" s="35"/>
      <c r="B138" s="36" t="s">
        <v>276</v>
      </c>
      <c r="C138" s="37"/>
      <c r="D138" s="37"/>
      <c r="E138" s="37"/>
      <c r="F138" s="38"/>
    </row>
    <row r="139" spans="1:6" ht="17.25" customHeight="1" thickBot="1">
      <c r="A139" s="35"/>
      <c r="B139" s="36"/>
      <c r="C139" s="37"/>
      <c r="D139" s="37"/>
      <c r="E139" s="37"/>
      <c r="F139" s="38"/>
    </row>
    <row r="140" spans="1:6" ht="17.25" customHeight="1" thickBot="1">
      <c r="A140" s="39"/>
      <c r="B140" s="40" t="s">
        <v>192</v>
      </c>
      <c r="C140" s="41"/>
      <c r="D140" s="41"/>
      <c r="E140" s="41"/>
      <c r="F140" s="42">
        <v>100</v>
      </c>
    </row>
    <row r="141" spans="1:6" ht="17.25" customHeight="1" thickBot="1">
      <c r="A141" s="60"/>
      <c r="B141" s="61"/>
      <c r="C141" s="62"/>
      <c r="D141" s="63"/>
      <c r="E141" s="47" t="s">
        <v>193</v>
      </c>
      <c r="F141" s="48">
        <v>100</v>
      </c>
    </row>
    <row r="142" spans="1:6" ht="17.25" customHeight="1">
      <c r="A142" s="49"/>
      <c r="B142" s="50"/>
      <c r="C142" s="51"/>
      <c r="D142" s="51"/>
      <c r="E142" s="59"/>
      <c r="F142" s="59"/>
    </row>
    <row r="143" spans="1:6" ht="17.25" customHeight="1"/>
    <row r="144" spans="1:6"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sheetData>
  <mergeCells count="1">
    <mergeCell ref="A1:F1"/>
  </mergeCells>
  <pageMargins left="0.7" right="0.7" top="0.75" bottom="0.75" header="0.3" footer="0.3"/>
  <pageSetup scale="95"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SUMMARY</vt:lpstr>
      <vt:lpstr>diff</vt:lpstr>
      <vt:lpstr>INTERIOR</vt:lpstr>
      <vt:lpstr>ELECTRICAL </vt:lpstr>
      <vt:lpstr>lan &amp; data</vt:lpstr>
      <vt:lpstr>Ac work  branch</vt:lpstr>
      <vt:lpstr>T.O.S </vt:lpstr>
      <vt:lpstr>INTERIOR!Print_Area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dc:creator>
  <cp:lastModifiedBy>8469652</cp:lastModifiedBy>
  <cp:lastPrinted>2024-07-06T12:59:56Z</cp:lastPrinted>
  <dcterms:created xsi:type="dcterms:W3CDTF">2016-08-25T07:41:04Z</dcterms:created>
  <dcterms:modified xsi:type="dcterms:W3CDTF">2024-07-06T13:30:01Z</dcterms:modified>
</cp:coreProperties>
</file>